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Рубцова мл\ТП КОМИССИЯ 2023\заседание 4 от 31.03.2023\"/>
    </mc:Choice>
  </mc:AlternateContent>
  <bookViews>
    <workbookView xWindow="0" yWindow="0" windowWidth="28800" windowHeight="12030"/>
  </bookViews>
  <sheets>
    <sheet name="прил 2(2.14)" sheetId="2" r:id="rId1"/>
    <sheet name="прил 1(2.12)" sheetId="1" r:id="rId2"/>
  </sheets>
  <definedNames>
    <definedName name="_xlnm._FilterDatabase" localSheetId="1" hidden="1">'прил 1(2.12)'!$A$6:$AB$125</definedName>
    <definedName name="_xlnm.Print_Area" localSheetId="1">'прил 1(2.12)'!$A$1:$L$125</definedName>
    <definedName name="_xlnm.Print_Area" localSheetId="0">'прил 2(2.14)'!$A$1:$G$813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03" i="2" l="1"/>
  <c r="F803" i="2"/>
  <c r="G771" i="2"/>
  <c r="F771" i="2"/>
  <c r="G720" i="2"/>
  <c r="F720" i="2"/>
  <c r="G671" i="2"/>
  <c r="F671" i="2"/>
  <c r="G655" i="2"/>
  <c r="F655" i="2"/>
  <c r="G587" i="2"/>
  <c r="F587" i="2"/>
  <c r="G585" i="2"/>
  <c r="F585" i="2"/>
  <c r="G583" i="2"/>
  <c r="F583" i="2"/>
  <c r="G546" i="2"/>
  <c r="F546" i="2"/>
  <c r="G540" i="2"/>
  <c r="F540" i="2"/>
  <c r="G516" i="2"/>
  <c r="F516" i="2"/>
  <c r="G497" i="2"/>
  <c r="F497" i="2"/>
  <c r="G480" i="2"/>
  <c r="F480" i="2"/>
  <c r="G444" i="2"/>
  <c r="F444" i="2"/>
  <c r="G422" i="2"/>
  <c r="F422" i="2"/>
  <c r="G378" i="2"/>
  <c r="F378" i="2"/>
  <c r="G362" i="2"/>
  <c r="F362" i="2"/>
  <c r="G336" i="2"/>
  <c r="F336" i="2"/>
  <c r="G311" i="2"/>
  <c r="F311" i="2"/>
  <c r="G284" i="2"/>
  <c r="F284" i="2"/>
  <c r="G267" i="2"/>
  <c r="F267" i="2"/>
  <c r="G229" i="2"/>
  <c r="F229" i="2"/>
  <c r="G210" i="2"/>
  <c r="F210" i="2"/>
  <c r="G188" i="2"/>
  <c r="F188" i="2"/>
  <c r="G161" i="2"/>
  <c r="F161" i="2"/>
  <c r="G151" i="2"/>
  <c r="F151" i="2"/>
  <c r="G139" i="2"/>
  <c r="F139" i="2"/>
  <c r="G124" i="2"/>
  <c r="F124" i="2"/>
  <c r="G105" i="2"/>
  <c r="F105" i="2"/>
  <c r="G80" i="2"/>
  <c r="F80" i="2"/>
  <c r="G48" i="2"/>
  <c r="F48" i="2"/>
  <c r="G32" i="2"/>
  <c r="F32" i="2"/>
  <c r="G12" i="2"/>
  <c r="F12" i="2"/>
  <c r="G7" i="2"/>
  <c r="F7" i="2"/>
  <c r="F810" i="2" l="1"/>
  <c r="G810" i="2"/>
  <c r="J125" i="1"/>
</calcChain>
</file>

<file path=xl/sharedStrings.xml><?xml version="1.0" encoding="utf-8"?>
<sst xmlns="http://schemas.openxmlformats.org/spreadsheetml/2006/main" count="2155" uniqueCount="1073">
  <si>
    <t>Тарифы на оказание первичной специализированной стоматологической помощи в амбулаторных условиях на основе клинико-статистических групп на 2023 год</t>
  </si>
  <si>
    <t xml:space="preserve">1.1 Клинико-статистические группы при оказании медицинской помощи детям (детская стоматология) Оренбургская область </t>
  </si>
  <si>
    <t>№</t>
  </si>
  <si>
    <t>Название КСГ</t>
  </si>
  <si>
    <t>Шифр МКБ</t>
  </si>
  <si>
    <t>Нозологические формы</t>
  </si>
  <si>
    <t>Код мед.услуг</t>
  </si>
  <si>
    <t>Стандарт диагностики и лечения название услуг</t>
  </si>
  <si>
    <t xml:space="preserve">УЕТ услуги </t>
  </si>
  <si>
    <t>Частота /крат-ность представ-ления/ время на 1 посещ</t>
  </si>
  <si>
    <t>УЕТ по КСГ</t>
  </si>
  <si>
    <t>Стоимость КСГ для стоматолога</t>
  </si>
  <si>
    <t>Стоимость КСГ для зубного врача</t>
  </si>
  <si>
    <t>Кол-во посеще-ний</t>
  </si>
  <si>
    <t>Прием(осмотр, консультация) врача стоматолога-терапевта первичный</t>
  </si>
  <si>
    <t>0,3</t>
  </si>
  <si>
    <t>B01.064.004</t>
  </si>
  <si>
    <t>Прием (осмотр, консультация) врача стоматолога -детского повторный</t>
  </si>
  <si>
    <t>Стандарт диагностики</t>
  </si>
  <si>
    <t>Определение индексов гигиены полости рта.</t>
  </si>
  <si>
    <t>A12.07.001</t>
  </si>
  <si>
    <t>Стандарт лечения</t>
  </si>
  <si>
    <t>B01.003.004.004</t>
  </si>
  <si>
    <t>Анестезия аппликационная</t>
  </si>
  <si>
    <t>1</t>
  </si>
  <si>
    <t>0,2</t>
  </si>
  <si>
    <t>A16.07.082</t>
  </si>
  <si>
    <t>Итого</t>
  </si>
  <si>
    <t>20-30 мин</t>
  </si>
  <si>
    <t>S02.5</t>
  </si>
  <si>
    <t>Прием (осмотр, консультация) врача стоматолога-детского первичный</t>
  </si>
  <si>
    <t>0,4</t>
  </si>
  <si>
    <t>Прием (осмотр, консультация) врача стоматолога первичный</t>
  </si>
  <si>
    <t>Прием (осмотр, консультация) зубного врача первичный</t>
  </si>
  <si>
    <t>0,25</t>
  </si>
  <si>
    <t>Прием (осмотр, консультация) врача-стоматолога повторный</t>
  </si>
  <si>
    <t>Прием (осмотр, консультация) зубного врача повторный</t>
  </si>
  <si>
    <t>Прицельная внутриротовая контактная рентгенография</t>
  </si>
  <si>
    <t>0,5</t>
  </si>
  <si>
    <t>Радиовизиография челюстно-лицевой области</t>
  </si>
  <si>
    <t>Описание и интерпретация рентгенографических изображений</t>
  </si>
  <si>
    <t>Электроодонтометрия</t>
  </si>
  <si>
    <t>Анестезия проводниковая</t>
  </si>
  <si>
    <t>0,6</t>
  </si>
  <si>
    <t>Анестезия инфильтрационная</t>
  </si>
  <si>
    <t>К02.0</t>
  </si>
  <si>
    <t>Кариес эмали</t>
  </si>
  <si>
    <t>B01.064.003</t>
  </si>
  <si>
    <t>К02.3</t>
  </si>
  <si>
    <t>Приостановившийся кариес</t>
  </si>
  <si>
    <t>B01.065.007</t>
  </si>
  <si>
    <t>К02.9</t>
  </si>
  <si>
    <t>Кариес зубов неуточненный</t>
  </si>
  <si>
    <t>B01.065.003</t>
  </si>
  <si>
    <t>К03.9</t>
  </si>
  <si>
    <t>Болезнь твердых тканей зубов неуточненная</t>
  </si>
  <si>
    <t>К00.3</t>
  </si>
  <si>
    <t>Крапчатые зубы</t>
  </si>
  <si>
    <t>К00.4</t>
  </si>
  <si>
    <t>Нарушения формирования зубов</t>
  </si>
  <si>
    <t>B01.065.008</t>
  </si>
  <si>
    <t>0,1</t>
  </si>
  <si>
    <t>К00.8</t>
  </si>
  <si>
    <t>Другие нарушения развития зубов</t>
  </si>
  <si>
    <t>B01.065.004</t>
  </si>
  <si>
    <t>К00.5</t>
  </si>
  <si>
    <t>Наследственные нарушения структуры зуба, не классифицированные в других рубриках</t>
  </si>
  <si>
    <t>Витальное окрашивание твердых тканй зуба</t>
  </si>
  <si>
    <t>К00.9</t>
  </si>
  <si>
    <t>Нарушения развития зубов неуточненное</t>
  </si>
  <si>
    <t>A05.07.001</t>
  </si>
  <si>
    <t>А12.07.003</t>
  </si>
  <si>
    <t>0,8</t>
  </si>
  <si>
    <t>A17.07.003</t>
  </si>
  <si>
    <t>Диатермокоагуляция при патологии полости рта и зубов</t>
  </si>
  <si>
    <t>d004</t>
  </si>
  <si>
    <t xml:space="preserve">Заболевания твёрдых тканей зуба, требующие восстановительного лечения у детей </t>
  </si>
  <si>
    <t>К02.1</t>
  </si>
  <si>
    <t>Кариес дентина</t>
  </si>
  <si>
    <t>К02.2</t>
  </si>
  <si>
    <t>Кариес цемента</t>
  </si>
  <si>
    <t>К02.8</t>
  </si>
  <si>
    <t>Другой уточненный кариес зубов</t>
  </si>
  <si>
    <t>К03.0</t>
  </si>
  <si>
    <t>Повышенное стирание зубов</t>
  </si>
  <si>
    <t>0,007</t>
  </si>
  <si>
    <t>К03.2</t>
  </si>
  <si>
    <t>Эрозия зубов</t>
  </si>
  <si>
    <t>К03.3</t>
  </si>
  <si>
    <t>Патологическая резорбция зубов</t>
  </si>
  <si>
    <t>A06.07.003</t>
  </si>
  <si>
    <t>К03.8</t>
  </si>
  <si>
    <t>Чувствительный дентин</t>
  </si>
  <si>
    <t>A06.07.010</t>
  </si>
  <si>
    <t>A06.30.002</t>
  </si>
  <si>
    <t>B01.003.004.002</t>
  </si>
  <si>
    <t>0,47</t>
  </si>
  <si>
    <t>0,23</t>
  </si>
  <si>
    <t>B01.003.004.005</t>
  </si>
  <si>
    <t>A16.07.002.009</t>
  </si>
  <si>
    <t>Наложение временной пломбы</t>
  </si>
  <si>
    <t>0,004</t>
  </si>
  <si>
    <t>A16.07.091</t>
  </si>
  <si>
    <t>Снятие временной пломбы</t>
  </si>
  <si>
    <t>A15.07.003</t>
  </si>
  <si>
    <t>Наложение лечебной повязки при заболеваниях слизистой оболочки полости рта и пародонта в области одной челюсти</t>
  </si>
  <si>
    <t>0,05</t>
  </si>
  <si>
    <t>К03.1</t>
  </si>
  <si>
    <t>Клиновидный дефект</t>
  </si>
  <si>
    <t>A16.07.002.001</t>
  </si>
  <si>
    <t>Восстановление зуба пломбой I, II, III, V, VI  класс по Блэку с использованием стоматологических   цементов</t>
  </si>
  <si>
    <t>0,12</t>
  </si>
  <si>
    <t>A16.07.002.002</t>
  </si>
  <si>
    <t>Восстановление зуба пломбой I, II,III, V,VI  класс по  Блэку с использованием  материалов химического отверждения</t>
  </si>
  <si>
    <t>A16.07.002.003</t>
  </si>
  <si>
    <t>Восстановление зуба пломбой с нарушением контактного пункта, II,III класс по  Блэку  с использованием стоматологических  цементов</t>
  </si>
  <si>
    <t>0,16</t>
  </si>
  <si>
    <t>A16.07.002.004</t>
  </si>
  <si>
    <t>Восстановление зуба пломбой с нарушением контактного пункта, II,III класс по Блэку с использованием  материалов химического отверждения</t>
  </si>
  <si>
    <t>0,33</t>
  </si>
  <si>
    <t>A16.07.002.005</t>
  </si>
  <si>
    <t>Восстановление зуба IV класс по Блэку с использованием  стеклоиномерных  цементов</t>
  </si>
  <si>
    <t>0,00017</t>
  </si>
  <si>
    <t>A16.07.002.006</t>
  </si>
  <si>
    <t>Восстановление зуба, IV класс по Блэку с использованием  материалов химического отверждения</t>
  </si>
  <si>
    <t>0,005</t>
  </si>
  <si>
    <t>A16.07.002.010</t>
  </si>
  <si>
    <t>Восстановление зуба пломбой I, V, VI класс по Блеку с использованием материалов из фотополимеров</t>
  </si>
  <si>
    <t>0,019</t>
  </si>
  <si>
    <t>A16.07.002.011</t>
  </si>
  <si>
    <t>Восстановление зуба пломбой II, III класс по Блеку с использованием материалов из фотополимеров</t>
  </si>
  <si>
    <t>0,048</t>
  </si>
  <si>
    <t>A16.07.002.012</t>
  </si>
  <si>
    <t>Восстановление зуба пломбой IV класс по Блеку с использованием материалов из фотополимеров</t>
  </si>
  <si>
    <t>0,00783</t>
  </si>
  <si>
    <t>Сошлифовывание твердых тканей  зуба</t>
  </si>
  <si>
    <t>5,18</t>
  </si>
  <si>
    <t>от 1 до 2</t>
  </si>
  <si>
    <t>A12.07.003</t>
  </si>
  <si>
    <t>Определение индексов гигиены полости рта</t>
  </si>
  <si>
    <t>0,19</t>
  </si>
  <si>
    <t>0,02</t>
  </si>
  <si>
    <t>A25.07.001</t>
  </si>
  <si>
    <t>Назначение лекарственных препаратов при заболеваниях полости рта и зубов</t>
  </si>
  <si>
    <t>0,003</t>
  </si>
  <si>
    <t>0,03</t>
  </si>
  <si>
    <t>40-60 мин</t>
  </si>
  <si>
    <t>от 2 до 5</t>
  </si>
  <si>
    <t>A11.01.019</t>
  </si>
  <si>
    <t xml:space="preserve">1.2 Клинико-статистические группы при оказании медицинской помощи по терапевтической стоматологии взрослым </t>
  </si>
  <si>
    <t>№ КСГ</t>
  </si>
  <si>
    <t>Нименование клинико-статистической группы</t>
  </si>
  <si>
    <t xml:space="preserve">Шифр МКБ    </t>
  </si>
  <si>
    <t>Код услуги</t>
  </si>
  <si>
    <t>t001</t>
  </si>
  <si>
    <t xml:space="preserve">Заболевания твёрдых тканей зуба, требующие восстановительного лечения </t>
  </si>
  <si>
    <t>B01.065.001</t>
  </si>
  <si>
    <t>B01.065.002</t>
  </si>
  <si>
    <t>Прием (осмотр, консультация) врача-стоматолога-терапевта повторный</t>
  </si>
  <si>
    <t>Повыш стирание зубов</t>
  </si>
  <si>
    <t>Описание и интерпретация рентгенографических  изображений</t>
  </si>
  <si>
    <t>0,43</t>
  </si>
  <si>
    <t>0,0003</t>
  </si>
  <si>
    <t>S02.50</t>
  </si>
  <si>
    <t xml:space="preserve">Перелом коронки зуба без поврежедния пульпы </t>
  </si>
  <si>
    <t>0,15</t>
  </si>
  <si>
    <t>0,197</t>
  </si>
  <si>
    <t>0,051</t>
  </si>
  <si>
    <t>0,036</t>
  </si>
  <si>
    <t>30-35 мин</t>
  </si>
  <si>
    <t>5,03</t>
  </si>
  <si>
    <t>0,09</t>
  </si>
  <si>
    <t xml:space="preserve">1.3 Клинико-статистические группы при оказании медицинской помощи по хирургической стоматологии </t>
  </si>
  <si>
    <t>Стандарт диагностики и лечения  название услуг</t>
  </si>
  <si>
    <t>B01.067.001</t>
  </si>
  <si>
    <t>Прием ( осмотр, консультация) врача-стоматолога хирурга первичный</t>
  </si>
  <si>
    <t>Прием ( осмотр, консультация) врача-стоматолога  первичный</t>
  </si>
  <si>
    <t>D10.3</t>
  </si>
  <si>
    <t>B01.067.002</t>
  </si>
  <si>
    <t>Прием ( осмотр, консультация) врача-стоматолога хирурга повторный</t>
  </si>
  <si>
    <t>Прием ( осмотр, консультация) врача-стоматолога  повторный</t>
  </si>
  <si>
    <t>Гемангиома любой локализации</t>
  </si>
  <si>
    <t>A15.07.002</t>
  </si>
  <si>
    <t>A16.30.069</t>
  </si>
  <si>
    <t>Снятие послеоперационных швов (лигатур)</t>
  </si>
  <si>
    <t>Прием ( осмотр, консультация) зубного врача первичный</t>
  </si>
  <si>
    <t>Прием ( осмотр, консультация) зубного врача повторный</t>
  </si>
  <si>
    <t>Перелом зуба</t>
  </si>
  <si>
    <t xml:space="preserve">Наложение повязки при операциях на органах полости рта </t>
  </si>
  <si>
    <t>A16.01.004</t>
  </si>
  <si>
    <t>Хирургическая обработка раны или инфицированной ткани</t>
  </si>
  <si>
    <t>A16.07.095.001</t>
  </si>
  <si>
    <t>Остановка луночного кровотечения без наложения швов методом тампонады</t>
  </si>
  <si>
    <t>A16.07.097</t>
  </si>
  <si>
    <t>Наложение шва на слизистую оболочку рта</t>
  </si>
  <si>
    <t>h005</t>
  </si>
  <si>
    <t>K04.5</t>
  </si>
  <si>
    <t>Хронический апикальный периодонтит пульпарного происхождения</t>
  </si>
  <si>
    <t>K01.0</t>
  </si>
  <si>
    <t>Ретенция зубов</t>
  </si>
  <si>
    <t>K11.6</t>
  </si>
  <si>
    <t>Ретенционная киста</t>
  </si>
  <si>
    <t>К 06.8</t>
  </si>
  <si>
    <t>Другие уточненные поражения десны и беззубого альвеолярного отростка обусловленные травмой(эпулис)</t>
  </si>
  <si>
    <t>К 06.9</t>
  </si>
  <si>
    <t>Изменения десны и альвеолярного отростка неуточненные</t>
  </si>
  <si>
    <t>K04.8</t>
  </si>
  <si>
    <t>K08.2</t>
  </si>
  <si>
    <t>Атрофия беззубого альвеолярного края</t>
  </si>
  <si>
    <t>A16.07.007</t>
  </si>
  <si>
    <t>Резекция верхушки корня</t>
  </si>
  <si>
    <t>A16.07.016</t>
  </si>
  <si>
    <t>Цистотомии, цистэктомии</t>
  </si>
  <si>
    <t>A16.07.017.002</t>
  </si>
  <si>
    <t>Коррекция объема и формы альвеолярного отростка (в области 2-3 зубов)</t>
  </si>
  <si>
    <t>0,79</t>
  </si>
  <si>
    <t>A16.07.095.002</t>
  </si>
  <si>
    <t>Остановка луночного кровотечения без наложения швов с использованием гемостатических материалов</t>
  </si>
  <si>
    <t>A11.03.003</t>
  </si>
  <si>
    <t>Внутрикостное введни лекарствнных препаратов</t>
  </si>
  <si>
    <t>0,008</t>
  </si>
  <si>
    <t>0,36</t>
  </si>
  <si>
    <t>0,34</t>
  </si>
  <si>
    <t>A11.07.001</t>
  </si>
  <si>
    <t>Биопсия слизистой полости рта</t>
  </si>
  <si>
    <t>60-70 мин</t>
  </si>
  <si>
    <t>h006</t>
  </si>
  <si>
    <t>Заболевания требующие удаления доброкачественных опухолей и опухолеподобных образований</t>
  </si>
  <si>
    <t>К 09.0</t>
  </si>
  <si>
    <t>Кисты,образовавшиеся в процессе формирования зубов</t>
  </si>
  <si>
    <t>К 09.2</t>
  </si>
  <si>
    <t>Другие кисты челюстей</t>
  </si>
  <si>
    <t>К 09.1</t>
  </si>
  <si>
    <t>Ростовые(неодонтогенные) кисты полости рта</t>
  </si>
  <si>
    <t>D 10.0</t>
  </si>
  <si>
    <t>Доброкачествнные новоброзования губы</t>
  </si>
  <si>
    <t>D 10.1</t>
  </si>
  <si>
    <t>Доброкач.новообр.языка</t>
  </si>
  <si>
    <t>D 10.2</t>
  </si>
  <si>
    <t>Доброкач.новообр. дна полости рта</t>
  </si>
  <si>
    <t>A11.07. 026</t>
  </si>
  <si>
    <t>Взятие образца биологического материала из очагов поражения органов рта</t>
  </si>
  <si>
    <t>D 11.0</t>
  </si>
  <si>
    <t>Доброкач.новообр.  больших слюннных желез</t>
  </si>
  <si>
    <t xml:space="preserve">D  16.4 </t>
  </si>
  <si>
    <t>Доброкач.новообр.верхней челюсти</t>
  </si>
  <si>
    <t>D 16.5</t>
  </si>
  <si>
    <t>Доброкач.новообр.нижней челюсти</t>
  </si>
  <si>
    <t>D 18.0</t>
  </si>
  <si>
    <t>Наложение повязки при операциях челюстно-лицевой области</t>
  </si>
  <si>
    <t>D18.1</t>
  </si>
  <si>
    <t>Лимфангиома любой локализации</t>
  </si>
  <si>
    <t>A16.01.016</t>
  </si>
  <si>
    <t>Удаление атеромы</t>
  </si>
  <si>
    <t>0,58</t>
  </si>
  <si>
    <t>D 37.0</t>
  </si>
  <si>
    <t>Новообр.неопред. или неизвест.характер</t>
  </si>
  <si>
    <t>A16.30.032</t>
  </si>
  <si>
    <t>Иссечение новообразований мягких тканей</t>
  </si>
  <si>
    <t>D 22.0</t>
  </si>
  <si>
    <t>Меланоформный невус губы</t>
  </si>
  <si>
    <t>К 13.0</t>
  </si>
  <si>
    <t>Другие болезни губ и слиз.обол.пол.рта</t>
  </si>
  <si>
    <t>K 13.2</t>
  </si>
  <si>
    <t>Лейкоплакия и другие изменения полости рта, включая язык</t>
  </si>
  <si>
    <t>К 13.6</t>
  </si>
  <si>
    <t>Гиперплазия слизистой оболочки полости рта вследствие раздражения</t>
  </si>
  <si>
    <t>Получение соскоба с эрозивно-язвенных элементов кожи  и слизистых оболочек</t>
  </si>
  <si>
    <t>L85.8</t>
  </si>
  <si>
    <t>Др.уточн.эпидермал.утолщения</t>
  </si>
  <si>
    <t>L72.0</t>
  </si>
  <si>
    <t>Эпидермальная киста (атерома)</t>
  </si>
  <si>
    <t>Других и неуточненных частей рта</t>
  </si>
  <si>
    <t>10,08</t>
  </si>
  <si>
    <t>от 2 до 4</t>
  </si>
  <si>
    <t>Заболевания, требующие резекции верхушки корня зуба, удаления ретенционной кисты, цистотомии, цистэктомии</t>
  </si>
  <si>
    <t>Корневая, околокорневая киста</t>
  </si>
  <si>
    <t>1,4</t>
  </si>
  <si>
    <t>h010</t>
  </si>
  <si>
    <t>Обращение для медицинского осмотра и обследования</t>
  </si>
  <si>
    <t>Z01.9</t>
  </si>
  <si>
    <t>Специальное обследование неуточненное</t>
  </si>
  <si>
    <t>0,28</t>
  </si>
  <si>
    <t>0,033</t>
  </si>
  <si>
    <t>0,037</t>
  </si>
  <si>
    <t>0,443</t>
  </si>
  <si>
    <t>0,052</t>
  </si>
  <si>
    <t>0,143</t>
  </si>
  <si>
    <t>Приложение 2 к Соглашению о внесении изменений в Тарифное соглашение в системе ОМС Оренбургской области на 2023 год  
от " 30 " января  2023 г.</t>
  </si>
  <si>
    <t>Приложение 1 к Соглашению о внесении изменений в Тарифное соглашение в системе ОМС Оренбургской области на 2023 год  
от " 31 " марта  2023 г.</t>
  </si>
  <si>
    <t>Приложение 2.14 
к Тарифному соглашению 
в системе ОМС Оренбургской области 
на 2023 год от "29" декабря  2022г.</t>
  </si>
  <si>
    <t>Перечень фельдшерских/фельдшерско-акушерских пунктов, дифференцированных по численности 
обслуживаемого населения, и размер их финансового обеспечения на 2023 г.</t>
  </si>
  <si>
    <t>Код МОЕР / № п/п</t>
  </si>
  <si>
    <t xml:space="preserve"> Наименование МО / ФАП</t>
  </si>
  <si>
    <t>Численность обсл-го населения</t>
  </si>
  <si>
    <t>Соответствие приказу МЗиСР №543н</t>
  </si>
  <si>
    <t>КС ф</t>
  </si>
  <si>
    <t>Размер финансового обеспечения на 2023 год *</t>
  </si>
  <si>
    <t>Факт. всего на 2023 год **</t>
  </si>
  <si>
    <t>ГБУЗ «ГБ» г.Медногорска</t>
  </si>
  <si>
    <t>ФАП село Блява</t>
  </si>
  <si>
    <t>менее 100</t>
  </si>
  <si>
    <t>-</t>
  </si>
  <si>
    <t>ФАП село Идельбаево</t>
  </si>
  <si>
    <t>от 100 до 899</t>
  </si>
  <si>
    <t>+</t>
  </si>
  <si>
    <t>ФАП село Рысаево</t>
  </si>
  <si>
    <t>ФАП поселок Блявтамак</t>
  </si>
  <si>
    <t>ГБУЗ «Адамовская РБ»</t>
  </si>
  <si>
    <t>Жуламансайский ФАП</t>
  </si>
  <si>
    <t>Энбекшинский ФАП</t>
  </si>
  <si>
    <t>Карабутакский ФАП</t>
  </si>
  <si>
    <t>Айдырлинский ФАП</t>
  </si>
  <si>
    <t>Мещеряковский ФАП</t>
  </si>
  <si>
    <t>Нововиницкий ФАП</t>
  </si>
  <si>
    <t>Слюдяной ФАП</t>
  </si>
  <si>
    <t>Кусемский ФАП</t>
  </si>
  <si>
    <t>Речновский ФАП</t>
  </si>
  <si>
    <t>Андреевский ФАП</t>
  </si>
  <si>
    <t>Обильновский ФАП</t>
  </si>
  <si>
    <t>Джасайский ФАП</t>
  </si>
  <si>
    <t>Нижне-Кийминский ФАП</t>
  </si>
  <si>
    <t>Белопьевский ФАП</t>
  </si>
  <si>
    <t>Юбилейновский ФАП</t>
  </si>
  <si>
    <t>Совхозный ФАП</t>
  </si>
  <si>
    <t>Брацлавский ФАП</t>
  </si>
  <si>
    <t>Аниховский ФАП</t>
  </si>
  <si>
    <t>Майский ФАП</t>
  </si>
  <si>
    <t>ГБУЗ «Александровская РБ»</t>
  </si>
  <si>
    <t>Георгиевский</t>
  </si>
  <si>
    <t>Загорский</t>
  </si>
  <si>
    <t>Дмитриевский</t>
  </si>
  <si>
    <t>Северный</t>
  </si>
  <si>
    <t>Чебоксаровский</t>
  </si>
  <si>
    <t>Новоникольский</t>
  </si>
  <si>
    <t>Марксовский</t>
  </si>
  <si>
    <t>Романовский</t>
  </si>
  <si>
    <t>Каменский</t>
  </si>
  <si>
    <t>Яфаровский</t>
  </si>
  <si>
    <t>Петровский</t>
  </si>
  <si>
    <t>Султакаевский</t>
  </si>
  <si>
    <t>Новомихайловский</t>
  </si>
  <si>
    <t>Добринский</t>
  </si>
  <si>
    <t>Тукаевский</t>
  </si>
  <si>
    <t>ГБУЗ «Асекеевская РБ»</t>
  </si>
  <si>
    <t>Козловский ФАП</t>
  </si>
  <si>
    <t>Курбанаевский ФАП</t>
  </si>
  <si>
    <t>Новокульшариповский ФАП</t>
  </si>
  <si>
    <t>Золотородниковский ФАП</t>
  </si>
  <si>
    <t>Мокродольсикй ФАП</t>
  </si>
  <si>
    <t>Брянчаниновский ФАП</t>
  </si>
  <si>
    <t>Муллануровский ФАП</t>
  </si>
  <si>
    <t>Самаркинский ФАП</t>
  </si>
  <si>
    <t>Алексеевский ФАП</t>
  </si>
  <si>
    <t>Сосновский ФАП</t>
  </si>
  <si>
    <t>Думинский ФАП</t>
  </si>
  <si>
    <t>Петровский ФАП</t>
  </si>
  <si>
    <t>Чапаевский ФАП</t>
  </si>
  <si>
    <t>Филипповский ФАП</t>
  </si>
  <si>
    <t>Аксютинский ФАП</t>
  </si>
  <si>
    <t>Мочегаевский ФАП</t>
  </si>
  <si>
    <t>Кислинский ФАП</t>
  </si>
  <si>
    <t>Мартыновский ФАП</t>
  </si>
  <si>
    <t>Юдинский ФАП</t>
  </si>
  <si>
    <t>Воздвиженский ФАП</t>
  </si>
  <si>
    <t>Баландинский ФАП</t>
  </si>
  <si>
    <t>Старосултангуловский ФАП</t>
  </si>
  <si>
    <t>Лекаревский ФАП</t>
  </si>
  <si>
    <t>Яковлевский ФАП</t>
  </si>
  <si>
    <t>Старомукменевский ФАП</t>
  </si>
  <si>
    <t>ФАП ст. Асекеево</t>
  </si>
  <si>
    <t>Кутлуевский ФАП</t>
  </si>
  <si>
    <t>Рязановский ФАП</t>
  </si>
  <si>
    <t>Новосултангуловский ФАП</t>
  </si>
  <si>
    <t>Старокульшариповский ФАП</t>
  </si>
  <si>
    <t>Заглядинский ФАП</t>
  </si>
  <si>
    <t>от 900 до 1499</t>
  </si>
  <si>
    <t>ГБУЗ «Беляевская РБ»</t>
  </si>
  <si>
    <t>Сазанский ФАП</t>
  </si>
  <si>
    <t>Новоорловский ФАП</t>
  </si>
  <si>
    <t>Васильевский ФАП</t>
  </si>
  <si>
    <t>Листвянский ФАП</t>
  </si>
  <si>
    <t>Красноуральский ФАП</t>
  </si>
  <si>
    <t>Верхнеозернинский ФАП</t>
  </si>
  <si>
    <t>Блюментальский ФАП</t>
  </si>
  <si>
    <t>Рождественский ФАП</t>
  </si>
  <si>
    <t>Старицкий ФАП</t>
  </si>
  <si>
    <t>Цветочный ФАП</t>
  </si>
  <si>
    <t>Херсоновский ФАП</t>
  </si>
  <si>
    <t>Гирьяльский ФАП</t>
  </si>
  <si>
    <t>Жанаталапский ФАП</t>
  </si>
  <si>
    <t>Междуреченский ФАП</t>
  </si>
  <si>
    <t>Дубенкский ФАП</t>
  </si>
  <si>
    <t>Буранчинский ФАП</t>
  </si>
  <si>
    <t>Донской ФАП</t>
  </si>
  <si>
    <t>Белогорский ФАП</t>
  </si>
  <si>
    <t>Алабайтальский ФАП</t>
  </si>
  <si>
    <t>Бурлыкский ФАП</t>
  </si>
  <si>
    <t>Карагачский ФАП</t>
  </si>
  <si>
    <t>Буртинский ФАП</t>
  </si>
  <si>
    <t>Ключевский ФАП</t>
  </si>
  <si>
    <t>Днепровский ФАП</t>
  </si>
  <si>
    <t>ГБУЗ «ГБ» г. Гая</t>
  </si>
  <si>
    <t>Новоактюбинский</t>
  </si>
  <si>
    <t>Белошапский</t>
  </si>
  <si>
    <t>Гайнулинский</t>
  </si>
  <si>
    <t>Ижбердинский</t>
  </si>
  <si>
    <t>Новочеркасский</t>
  </si>
  <si>
    <t>Лыловский</t>
  </si>
  <si>
    <t>Старохалиловкий</t>
  </si>
  <si>
    <t>Ишкининский</t>
  </si>
  <si>
    <t>Вишневский</t>
  </si>
  <si>
    <t>Нарбулатовский</t>
  </si>
  <si>
    <t>Нововоронежский</t>
  </si>
  <si>
    <t>Писаревский</t>
  </si>
  <si>
    <t>Новопетропавловский</t>
  </si>
  <si>
    <t>Саверовский</t>
  </si>
  <si>
    <t>Камейкинский</t>
  </si>
  <si>
    <t>Калиновский</t>
  </si>
  <si>
    <t>Репинский</t>
  </si>
  <si>
    <t>Новониколаевкий</t>
  </si>
  <si>
    <t>ГБУЗ «Грачевская РБ»</t>
  </si>
  <si>
    <t>ФАП с.Саблино</t>
  </si>
  <si>
    <t>ФАП с.Андреевка</t>
  </si>
  <si>
    <t>ФАП с.Ждамировка</t>
  </si>
  <si>
    <t>ФАП п.Революционер</t>
  </si>
  <si>
    <t>ФАП с.Абрышкино</t>
  </si>
  <si>
    <t>ФАП с.Малояшкино</t>
  </si>
  <si>
    <t>ФАП п.Подлесный</t>
  </si>
  <si>
    <t>ФАП с.Ключи</t>
  </si>
  <si>
    <t>ФАП с.Старояшкино</t>
  </si>
  <si>
    <t>ФАП с.Таллы</t>
  </si>
  <si>
    <t>ФАП с.Ероховка</t>
  </si>
  <si>
    <t>ФАП с.Петрохерсонец</t>
  </si>
  <si>
    <t>ФАП с.Верхнеигнашкино</t>
  </si>
  <si>
    <t>ФАП с.Русскоигнашкино</t>
  </si>
  <si>
    <t>ГБУЗ «Илекская РБ»</t>
  </si>
  <si>
    <t>ФАП с.Луговое</t>
  </si>
  <si>
    <t>ФАП с.Крестовка</t>
  </si>
  <si>
    <t>ФАП с.Шутово</t>
  </si>
  <si>
    <t>ФАП с.Раздольное</t>
  </si>
  <si>
    <t>ФАП с.Подстепки</t>
  </si>
  <si>
    <t>ФАП с.Затонное</t>
  </si>
  <si>
    <t>ФАП с.Сухоречка</t>
  </si>
  <si>
    <t>ФАП с.Рассыпное</t>
  </si>
  <si>
    <t>ФАП с.Красный Яр</t>
  </si>
  <si>
    <t>ФАП с.Мухраново</t>
  </si>
  <si>
    <t>ФАП п.Димитровский</t>
  </si>
  <si>
    <t xml:space="preserve">ГАУЗ «Кваркенская РБ» </t>
  </si>
  <si>
    <t>ФАП п. Лесная поляна</t>
  </si>
  <si>
    <t>ФАП с.Березовка</t>
  </si>
  <si>
    <t>ФАП с.Верхняя Кардаиловка</t>
  </si>
  <si>
    <t>ФАП п.Октябрьский</t>
  </si>
  <si>
    <t>ФАП п.Майский</t>
  </si>
  <si>
    <t>ФАП с.Новооренбург</t>
  </si>
  <si>
    <t>ФАП п.Приморск</t>
  </si>
  <si>
    <t>ФАП п.Айдырлинский</t>
  </si>
  <si>
    <t>ФАП п.Кировск</t>
  </si>
  <si>
    <t>ГБУЗ «ГБ» г. Кувандыка</t>
  </si>
  <si>
    <t>Юлгутлинский ФАП</t>
  </si>
  <si>
    <t>Подгорненский ФАП</t>
  </si>
  <si>
    <t>Новоракитянский ФАП</t>
  </si>
  <si>
    <t>Баш - Канчеровский ФАП</t>
  </si>
  <si>
    <t>Залужный ФАП</t>
  </si>
  <si>
    <t>Совхозно - Саринский ФАП</t>
  </si>
  <si>
    <t>Краснощёковский ФАП</t>
  </si>
  <si>
    <t>Оноприеновский ФАП</t>
  </si>
  <si>
    <t>Октябрьский ФАП</t>
  </si>
  <si>
    <t>Чеботарёвский ФАП</t>
  </si>
  <si>
    <t>Краснознаменский ФАП</t>
  </si>
  <si>
    <t>Маячный ФАП</t>
  </si>
  <si>
    <t>Первомайский ФАП</t>
  </si>
  <si>
    <t>Никольский ФАП</t>
  </si>
  <si>
    <t>Саринский ФАП</t>
  </si>
  <si>
    <t>Новосимбирский ФАП</t>
  </si>
  <si>
    <t>Ново - Саринский ФАП</t>
  </si>
  <si>
    <t>Ильинский ФАП</t>
  </si>
  <si>
    <t>Мухамедьяровский ФАП</t>
  </si>
  <si>
    <t>Ново-Самарский ФАП</t>
  </si>
  <si>
    <t>Дубиновский ФАП</t>
  </si>
  <si>
    <t>Кувандыкский ФАП</t>
  </si>
  <si>
    <t>Куруильский ФАП</t>
  </si>
  <si>
    <t>Ибрагимовский ФАП</t>
  </si>
  <si>
    <t>Приуральский ФАП</t>
  </si>
  <si>
    <t>ГБУЗ «Курманаевская РБ»</t>
  </si>
  <si>
    <t>Краснояровский ФАП</t>
  </si>
  <si>
    <t>Озерский ФАП</t>
  </si>
  <si>
    <t>Семеновский ФАП</t>
  </si>
  <si>
    <t>Кретовский ФАП</t>
  </si>
  <si>
    <t>Сергеевский ФАП</t>
  </si>
  <si>
    <t>Суриковский ФАП</t>
  </si>
  <si>
    <t>Федоровский ФАП</t>
  </si>
  <si>
    <t>Байгоровский ФАП</t>
  </si>
  <si>
    <t>Покровский ФАП</t>
  </si>
  <si>
    <t>Егорьевский ФАП</t>
  </si>
  <si>
    <t>Бобровский ФАП</t>
  </si>
  <si>
    <t>Грачевский ФАП</t>
  </si>
  <si>
    <t>Шабаловский ФАП</t>
  </si>
  <si>
    <t>Гаршинский ФАП</t>
  </si>
  <si>
    <t>Лаврентьевский ФАП</t>
  </si>
  <si>
    <t>Скворцовский ФАП</t>
  </si>
  <si>
    <t>Кутушинский ФАП</t>
  </si>
  <si>
    <t>Михайловский ФАП</t>
  </si>
  <si>
    <t>Кандауровский ФАП</t>
  </si>
  <si>
    <t>ГАУЗ «Новоорская РБ»</t>
  </si>
  <si>
    <t>Новосевастопольский ФАП</t>
  </si>
  <si>
    <t>Закумачный ФАП</t>
  </si>
  <si>
    <t>Большестепной ФАП</t>
  </si>
  <si>
    <t>Чиликтинский ФАП</t>
  </si>
  <si>
    <t>Заморский ФАП</t>
  </si>
  <si>
    <t>Скалистый ФАП</t>
  </si>
  <si>
    <t>Лужковский ФАП</t>
  </si>
  <si>
    <t>Можаровский ФАП</t>
  </si>
  <si>
    <t>Тасбулакский ФАП</t>
  </si>
  <si>
    <t>Караганский ФАП</t>
  </si>
  <si>
    <t>Будамшинский ФАП</t>
  </si>
  <si>
    <t>Горьковский ФАП</t>
  </si>
  <si>
    <t>Добровольский ФАП</t>
  </si>
  <si>
    <t>Гранитный ФАП</t>
  </si>
  <si>
    <t>Новоорский ФАП</t>
  </si>
  <si>
    <t>Кумакский ФАП</t>
  </si>
  <si>
    <t>ГБУЗ «Новосергиевская РБ»</t>
  </si>
  <si>
    <t>ФАП п. Плодородный</t>
  </si>
  <si>
    <t>ФАП п. Красноглинный</t>
  </si>
  <si>
    <t>ФАП п. Киндельский</t>
  </si>
  <si>
    <t>ФАП с.Лебяжка</t>
  </si>
  <si>
    <t>ФАП с. Приуранка</t>
  </si>
  <si>
    <t>ФАП с.Новородниковка</t>
  </si>
  <si>
    <t>ФАП п.Ростошь</t>
  </si>
  <si>
    <t>ФАП с.Новоахмерово</t>
  </si>
  <si>
    <t>ФАП с. Ахмерово</t>
  </si>
  <si>
    <t>ФАП с.Измайловка</t>
  </si>
  <si>
    <t>ФАП с. Балейка</t>
  </si>
  <si>
    <t>ФАП с.Берестовка</t>
  </si>
  <si>
    <t>ФАП с. Варшавка</t>
  </si>
  <si>
    <t>ФАП с.ДЕДОВО</t>
  </si>
  <si>
    <t>ФАП с.Родниковое озеро</t>
  </si>
  <si>
    <t>ФАП п. Привольный</t>
  </si>
  <si>
    <t>ФАП с.Ключевка</t>
  </si>
  <si>
    <t>ФАП с.Мрясово</t>
  </si>
  <si>
    <t>ФАП с. Верхняя Платовка</t>
  </si>
  <si>
    <t>ФАП с.Новокинделька</t>
  </si>
  <si>
    <t>ФАП с. Ржавка</t>
  </si>
  <si>
    <t>ФАП п. Губовский</t>
  </si>
  <si>
    <t>ФАП с. Хлебовка</t>
  </si>
  <si>
    <t>ФАП с. Малахово</t>
  </si>
  <si>
    <t>ФАП с.Козловка</t>
  </si>
  <si>
    <t>ФАП с.Лапаз</t>
  </si>
  <si>
    <t>ФАП с.Красная Поляна</t>
  </si>
  <si>
    <t>ФАП с.Кутуш</t>
  </si>
  <si>
    <t>ФАП с.Кувай</t>
  </si>
  <si>
    <t>ФАП с. Хуторка</t>
  </si>
  <si>
    <t>ФАП с.Барабановка</t>
  </si>
  <si>
    <t>ФАП с.Сузаново</t>
  </si>
  <si>
    <t>ФАП с.Землянка</t>
  </si>
  <si>
    <t>ФАП п. Среднеуранский</t>
  </si>
  <si>
    <t>ФАП с. Рыбкино</t>
  </si>
  <si>
    <t>ФАП с.Герасимовка</t>
  </si>
  <si>
    <t>ФАП с. Платовка</t>
  </si>
  <si>
    <t>ГБУЗ «Октябрьская РБ»</t>
  </si>
  <si>
    <t>Портновский ФАП</t>
  </si>
  <si>
    <t>Новенский ФАП</t>
  </si>
  <si>
    <t>Новобиккуловский ФАП</t>
  </si>
  <si>
    <t>Комиссаровский ФАП</t>
  </si>
  <si>
    <t>Междугорный ФАП</t>
  </si>
  <si>
    <t>Биккуловский ФАП</t>
  </si>
  <si>
    <t>Каменский ФАП</t>
  </si>
  <si>
    <t>Белозерский ФАП</t>
  </si>
  <si>
    <t>Новотроицкий ФАП</t>
  </si>
  <si>
    <t>Бродский ФАП</t>
  </si>
  <si>
    <t>Марьевский модульный ФАП</t>
  </si>
  <si>
    <t>2 Имангуловский ФАП</t>
  </si>
  <si>
    <t>1 Имангуловский ФАП</t>
  </si>
  <si>
    <t>Нижнегумбетовский ФАП</t>
  </si>
  <si>
    <t xml:space="preserve">ГАУЗ «Оренбургская РБ» </t>
  </si>
  <si>
    <t>ФАП  ж/д разъезд № 20</t>
  </si>
  <si>
    <t>ФАП п.Светлогорка</t>
  </si>
  <si>
    <t>ФАП п. Бакалка</t>
  </si>
  <si>
    <t>ФАП с.Паника</t>
  </si>
  <si>
    <t>ФАП пос.Чистый</t>
  </si>
  <si>
    <t>ФЗП с.Вязовка</t>
  </si>
  <si>
    <t>ФАП пос.Старица</t>
  </si>
  <si>
    <t>ФАП х. Чулошников</t>
  </si>
  <si>
    <t>ФАП с.Репино</t>
  </si>
  <si>
    <t>ФАП с.Струково</t>
  </si>
  <si>
    <t>ФАП с. Приютово</t>
  </si>
  <si>
    <t>ФАП с.Зубаревка</t>
  </si>
  <si>
    <t>ФАП с. Архангеловка</t>
  </si>
  <si>
    <t>ФАП пос. Приуральский</t>
  </si>
  <si>
    <t>ФАП п.Соловьевка</t>
  </si>
  <si>
    <t>ФАП п.Пугачевский</t>
  </si>
  <si>
    <t>ФАП пос. Юный</t>
  </si>
  <si>
    <t>ФАП с. Благословенка</t>
  </si>
  <si>
    <t>ФАП пос. Зауральный</t>
  </si>
  <si>
    <t>ФАП с.Ивановка ЖК Перовский</t>
  </si>
  <si>
    <t>ФАП с. Черноречье</t>
  </si>
  <si>
    <t>ФАП х. Степановский</t>
  </si>
  <si>
    <t>ФАП пос.Экспериментальный</t>
  </si>
  <si>
    <t>ФАП  с. Павловка</t>
  </si>
  <si>
    <t>ФЗП "Золотой квартал" с.Нежинка</t>
  </si>
  <si>
    <t>от 1500 до 2000</t>
  </si>
  <si>
    <t>ФАП с. Южный Урал</t>
  </si>
  <si>
    <t>ГБУЗ «Первомайская РБ»</t>
  </si>
  <si>
    <t>Малочаганский ФП</t>
  </si>
  <si>
    <t>Веснянковский ФАП</t>
  </si>
  <si>
    <t>Осочновский ФАП</t>
  </si>
  <si>
    <t>Заревский ФАП</t>
  </si>
  <si>
    <t>Ляшевский ФАП</t>
  </si>
  <si>
    <t>Большепрудновский ФП</t>
  </si>
  <si>
    <t>Ударновский ФП</t>
  </si>
  <si>
    <t>Лучевский ФАП</t>
  </si>
  <si>
    <t>Назаровский ФАП</t>
  </si>
  <si>
    <t>Маеский ФАП</t>
  </si>
  <si>
    <t>Каменский ФП</t>
  </si>
  <si>
    <t>Курлинский ФП</t>
  </si>
  <si>
    <t>Мансуровский ФП</t>
  </si>
  <si>
    <t>Лесопитоминский ФАП</t>
  </si>
  <si>
    <t>Шапошниковский ФП</t>
  </si>
  <si>
    <t>Революционновский ФП</t>
  </si>
  <si>
    <t>Советский ФАП</t>
  </si>
  <si>
    <t>Озерновский ФАП</t>
  </si>
  <si>
    <t>Мало-зайкинский ФАП</t>
  </si>
  <si>
    <t>Мирошкинский ФАП</t>
  </si>
  <si>
    <t>Красновский ФАП</t>
  </si>
  <si>
    <t>Рубежинский ФП</t>
  </si>
  <si>
    <t>Соболевский ФАП</t>
  </si>
  <si>
    <t>Ленинский ФАП</t>
  </si>
  <si>
    <t>ГБУЗ «Переволоцкая РБ»</t>
  </si>
  <si>
    <t>В-Кунакбайский ФАП</t>
  </si>
  <si>
    <t>Краснопольский ФАП</t>
  </si>
  <si>
    <t>Суворовский ФАП</t>
  </si>
  <si>
    <t>Шуваловский ФАП</t>
  </si>
  <si>
    <t>Алисовский ФАП</t>
  </si>
  <si>
    <t>Сеннинский ФАП</t>
  </si>
  <si>
    <t>Камышовский ФАП</t>
  </si>
  <si>
    <t>Рычковский ФАП</t>
  </si>
  <si>
    <t>Абрамовский ФАП</t>
  </si>
  <si>
    <t>Кутлумбетовский ФАП</t>
  </si>
  <si>
    <t>Алмалинский ФАП</t>
  </si>
  <si>
    <t>Капитоновский ФАП</t>
  </si>
  <si>
    <t>Южный ФАП</t>
  </si>
  <si>
    <t>Татищевскикй ФАП</t>
  </si>
  <si>
    <t>Япрынцевский ФАП</t>
  </si>
  <si>
    <t>Адамовский ФАП</t>
  </si>
  <si>
    <t>Садовый ФАП</t>
  </si>
  <si>
    <t>Мамалаевский ФАП</t>
  </si>
  <si>
    <t>Южно-Уральский ФАП</t>
  </si>
  <si>
    <t>II Зубочистинский ФАП</t>
  </si>
  <si>
    <t>Кубанский ФАП</t>
  </si>
  <si>
    <t>Донецкий ФАП</t>
  </si>
  <si>
    <t>Модульный ФАП с. Родничный Дол</t>
  </si>
  <si>
    <t>ГБУЗ «Сакмарская РБ»</t>
  </si>
  <si>
    <t>Петропавловский ФАП</t>
  </si>
  <si>
    <t>ФАП с. Степные Огни</t>
  </si>
  <si>
    <t>Нижне - Чебеньковский ФАП</t>
  </si>
  <si>
    <t>Ереминский ФАП</t>
  </si>
  <si>
    <t>Ждановский ФАП</t>
  </si>
  <si>
    <t>Украинский ФАП</t>
  </si>
  <si>
    <t>Тимашевский ФАП</t>
  </si>
  <si>
    <t>Орловский ФАП</t>
  </si>
  <si>
    <t>Марьевский ФАП</t>
  </si>
  <si>
    <t>Белоусовский ФАП</t>
  </si>
  <si>
    <t>Верхне - Чебеньковский ФАП</t>
  </si>
  <si>
    <t>Архиповский ФАП</t>
  </si>
  <si>
    <t>Беловский ФАП</t>
  </si>
  <si>
    <t>ГБУЗ «Саракташская РБ»</t>
  </si>
  <si>
    <t>Ирекский ФАП</t>
  </si>
  <si>
    <t>Новоселковский ФАП</t>
  </si>
  <si>
    <t>Елшанский ФАП</t>
  </si>
  <si>
    <t>Аблязовский ФАП</t>
  </si>
  <si>
    <t>Татарский Саракташский ФАП</t>
  </si>
  <si>
    <t>Новомихайловский ФАП</t>
  </si>
  <si>
    <t>Новогафаровский ФАП</t>
  </si>
  <si>
    <t>Нижнеаскаровский ФАП</t>
  </si>
  <si>
    <t>Изяк-Никитинский ФАП</t>
  </si>
  <si>
    <t>Кондуровский ФАП</t>
  </si>
  <si>
    <t>Карагузинский ФАП</t>
  </si>
  <si>
    <t>Покурлейский ФАП</t>
  </si>
  <si>
    <t>Камышинский ФАП</t>
  </si>
  <si>
    <t>Кульчумовский ФАП</t>
  </si>
  <si>
    <t>Сунарчинский ФАП</t>
  </si>
  <si>
    <t>Биктимировский ФАП</t>
  </si>
  <si>
    <t>Бурунчинский ФАП</t>
  </si>
  <si>
    <t>Надеждинский ФАП</t>
  </si>
  <si>
    <t>Островнинский ФАП</t>
  </si>
  <si>
    <t>Студенецкий ФАП</t>
  </si>
  <si>
    <t>Екатериновский ФАП</t>
  </si>
  <si>
    <t>Старосокулакский ФАП</t>
  </si>
  <si>
    <t>Черноотрожский станционный ФАП</t>
  </si>
  <si>
    <t>Второй Александровский ФАП</t>
  </si>
  <si>
    <t>Шишминский ФАП</t>
  </si>
  <si>
    <t>Каировский ФАП</t>
  </si>
  <si>
    <t>Александровский ФАП</t>
  </si>
  <si>
    <t>Николаевский ФАП</t>
  </si>
  <si>
    <t>Новосокулакский ФАП</t>
  </si>
  <si>
    <t>Кабанкинский ФАП</t>
  </si>
  <si>
    <t>Красногорский ФАП</t>
  </si>
  <si>
    <t>Никитинский ФАП</t>
  </si>
  <si>
    <t>Гавриловский ФАП</t>
  </si>
  <si>
    <t>Спасский ФАП</t>
  </si>
  <si>
    <t>Первый Федоровский ФАП</t>
  </si>
  <si>
    <t>Черкасский ФАП</t>
  </si>
  <si>
    <t>ГБУЗ «Северная РБ»</t>
  </si>
  <si>
    <t>ФАП д.Жмакино</t>
  </si>
  <si>
    <t>ФАП с.Нижнее Челяево</t>
  </si>
  <si>
    <t>ФАП с.Ибряево</t>
  </si>
  <si>
    <t>ФАП с.Мордово -Добрино</t>
  </si>
  <si>
    <t>ФАП с.Новоборискино</t>
  </si>
  <si>
    <t>ФАП д.Ремчугово</t>
  </si>
  <si>
    <t>ФАП с.Стародомосейкино</t>
  </si>
  <si>
    <t>ФАП с.Трифоновка</t>
  </si>
  <si>
    <t>ФАП с.Большедорожное</t>
  </si>
  <si>
    <t>ФАП с.Красноярка</t>
  </si>
  <si>
    <t>ФАП д.Кызыл Яр</t>
  </si>
  <si>
    <t>ФАП с.Кряжлы</t>
  </si>
  <si>
    <t>ФАП пос.Тургай</t>
  </si>
  <si>
    <t>ФАП с.Староборискино</t>
  </si>
  <si>
    <t>ФАП с.Рычково</t>
  </si>
  <si>
    <t>ФАП с.Секретарка</t>
  </si>
  <si>
    <t>ФАП с.Курская Васильевка</t>
  </si>
  <si>
    <t>ФАП с.Аксенкино</t>
  </si>
  <si>
    <t>ФАП с.Русский Кандыз</t>
  </si>
  <si>
    <t>ФАП с. Бакаево</t>
  </si>
  <si>
    <t>ФАП с.Соковка</t>
  </si>
  <si>
    <t>ГБУЗ «Ташлинская РБ»</t>
  </si>
  <si>
    <t>Курташинский ФАП</t>
  </si>
  <si>
    <t>Пустобаевский ФАП</t>
  </si>
  <si>
    <t>Новосельновский ФАП</t>
  </si>
  <si>
    <t>Чеботаревский ФАП</t>
  </si>
  <si>
    <t>Мирошинский ФАП</t>
  </si>
  <si>
    <t>Широковский ФАП</t>
  </si>
  <si>
    <t>Зерновое ФАП</t>
  </si>
  <si>
    <t>Башировский ФАП</t>
  </si>
  <si>
    <t>Жигалинский ФАП</t>
  </si>
  <si>
    <t>Каменноимангуловский ФАП</t>
  </si>
  <si>
    <t>Иртекский ФАП</t>
  </si>
  <si>
    <t>Кандалинцевский ФАП</t>
  </si>
  <si>
    <t>Бурененский ФАП</t>
  </si>
  <si>
    <t>Кузьминский ФАП</t>
  </si>
  <si>
    <t>Коммунарский ФАП</t>
  </si>
  <si>
    <t>Шумаевский ФАП</t>
  </si>
  <si>
    <t>Луговской ФАП</t>
  </si>
  <si>
    <t>Шестаковский ФАП</t>
  </si>
  <si>
    <t>Прокуроновский ФАП</t>
  </si>
  <si>
    <t>Восходящий ФАП</t>
  </si>
  <si>
    <t>Солнечный ФАП</t>
  </si>
  <si>
    <t>Жирновский ФАП</t>
  </si>
  <si>
    <t>Степановский ФАП</t>
  </si>
  <si>
    <t>Зареченский ФАП</t>
  </si>
  <si>
    <t>Бородинский ФАП</t>
  </si>
  <si>
    <t>Болдыревский ФАП</t>
  </si>
  <si>
    <t>Ранневский ФАП</t>
  </si>
  <si>
    <t>Придолинновский ФАП</t>
  </si>
  <si>
    <t>Вязовский ФАП</t>
  </si>
  <si>
    <t>Новокаменский ФАП</t>
  </si>
  <si>
    <t>Чернояровский ФАП</t>
  </si>
  <si>
    <t>Трудовской ФАП</t>
  </si>
  <si>
    <t>Кинделинский ФАП</t>
  </si>
  <si>
    <t>ГБУЗ «Тоцкая РБ»</t>
  </si>
  <si>
    <t>Сайфутдиновский ФАП</t>
  </si>
  <si>
    <t>Амерхановский ФАП</t>
  </si>
  <si>
    <t>Рябинный ФАП</t>
  </si>
  <si>
    <t>Марковский ФАП</t>
  </si>
  <si>
    <t>Нововасильевский ФАП</t>
  </si>
  <si>
    <t>Логачевский ФАП</t>
  </si>
  <si>
    <t>Преображенский ФАП</t>
  </si>
  <si>
    <t>Приютинский ФАП</t>
  </si>
  <si>
    <t>Невежкинский ФАП</t>
  </si>
  <si>
    <t>Ковыляевский ФАП</t>
  </si>
  <si>
    <t>Малоремизенский ФАП</t>
  </si>
  <si>
    <t>Молодежный ФАП</t>
  </si>
  <si>
    <t>Медведский ФАП</t>
  </si>
  <si>
    <t>Павлоантоновский ФАП</t>
  </si>
  <si>
    <t>Кирсановский ФАП</t>
  </si>
  <si>
    <t>Пристанционный ФАП</t>
  </si>
  <si>
    <t>ГБУЗ «Тюльганская РБ»</t>
  </si>
  <si>
    <t>Калининский ФАП</t>
  </si>
  <si>
    <t>Стретинский ФАП</t>
  </si>
  <si>
    <t>Аустяновский ФАП</t>
  </si>
  <si>
    <t>Романовский ФАП</t>
  </si>
  <si>
    <t>Давлеткуловский ФАП</t>
  </si>
  <si>
    <t>Ивановский ФАП</t>
  </si>
  <si>
    <t>Аллабердинский ФАП</t>
  </si>
  <si>
    <t>Екатеринославский ФАП</t>
  </si>
  <si>
    <t>Благовещенский ФАП</t>
  </si>
  <si>
    <t>Разномойский ФАП</t>
  </si>
  <si>
    <t>Репьевский ФАП</t>
  </si>
  <si>
    <t>Владимировский ФАП</t>
  </si>
  <si>
    <t>ГБУЗ «Шарлыкская РБ»</t>
  </si>
  <si>
    <t>РОМАНОВСКИЙ ФАП</t>
  </si>
  <si>
    <t>ПОКРОВСКИЙ ФАП</t>
  </si>
  <si>
    <t>УРНЯКСКИЙ ФАП</t>
  </si>
  <si>
    <t>РОЖДЕСТВЕНСКИЙ ФАП</t>
  </si>
  <si>
    <t>ПЕРОВСКИЙ ФАП</t>
  </si>
  <si>
    <t>СЛОНОВСКИЙ ФАП</t>
  </si>
  <si>
    <t>ЮЗЕЕВСКИЙ ФАП</t>
  </si>
  <si>
    <t>КОЛЫЧЕВСКИЙ ФАП</t>
  </si>
  <si>
    <t>НОВОНИКОЛЬСКИЙ ФАП</t>
  </si>
  <si>
    <t>ЗЕРКЛИНСКИЙ ФАП</t>
  </si>
  <si>
    <t>ЯЛЧКАЕВСКИЙ ФАП</t>
  </si>
  <si>
    <t>ТИТОВСКИЙ ФАП</t>
  </si>
  <si>
    <t>ПРЕОБРАЖЕНСКИЙ ФАП</t>
  </si>
  <si>
    <t>КОНСТАНТИНОВСКИЙ ФАП</t>
  </si>
  <si>
    <t>ПАРАДЕЕВСКИЙ ФАП</t>
  </si>
  <si>
    <t>ИЛЬКУЛЬГАНСКИЙ ФАП</t>
  </si>
  <si>
    <t>МУСТАФИНСКИЙ ФАП</t>
  </si>
  <si>
    <t>НОВОАРХАНГЕЛЬСКИЙ ФАП</t>
  </si>
  <si>
    <t>КАРМАЛЬСКИЙ ФАП</t>
  </si>
  <si>
    <t>КАЗАНСКИЙ ФАП</t>
  </si>
  <si>
    <t>ДУБРОВСКИЙ ФАП</t>
  </si>
  <si>
    <t>САРМАНАЙСКИЙ ФАП</t>
  </si>
  <si>
    <t>НОВОМУСИНСКИЙ ФАП</t>
  </si>
  <si>
    <t>ГАУЗ «БСМП» г.Новотроицка</t>
  </si>
  <si>
    <t>Новоникольск</t>
  </si>
  <si>
    <t>Губерля</t>
  </si>
  <si>
    <t>Пригорное</t>
  </si>
  <si>
    <t>Аккермановка</t>
  </si>
  <si>
    <t>Хабарное</t>
  </si>
  <si>
    <t>ГАУЗ «ББСМП»</t>
  </si>
  <si>
    <t>Дубовый Куст</t>
  </si>
  <si>
    <t>Булгаковский ФАП</t>
  </si>
  <si>
    <t>Никифоровский</t>
  </si>
  <si>
    <t>Опытное</t>
  </si>
  <si>
    <t>Новодубовский ФАП</t>
  </si>
  <si>
    <t>Екатериновский</t>
  </si>
  <si>
    <t>Партизанский ФАП</t>
  </si>
  <si>
    <t>Кировский</t>
  </si>
  <si>
    <t>Рябцевский ФАП</t>
  </si>
  <si>
    <t>Воронцовский ФАП</t>
  </si>
  <si>
    <t>Нижневязовский ФАП</t>
  </si>
  <si>
    <t>Новоказанский ФАП</t>
  </si>
  <si>
    <t>Каменная Сарма</t>
  </si>
  <si>
    <t>Краснослободский ФАП</t>
  </si>
  <si>
    <t>Новотепловский ФАП</t>
  </si>
  <si>
    <t>Березовский ФАП</t>
  </si>
  <si>
    <t>Дмитриевский ФАП</t>
  </si>
  <si>
    <t>Елховский ФАП</t>
  </si>
  <si>
    <t>Алдаркинский ФАП</t>
  </si>
  <si>
    <t>Твердиловский ФАП</t>
  </si>
  <si>
    <t>Новоелшанский ФАП</t>
  </si>
  <si>
    <t>Лисья Поляна</t>
  </si>
  <si>
    <t>Липовский ФАП</t>
  </si>
  <si>
    <t>Колтубановский ФАП</t>
  </si>
  <si>
    <t>Жилинский ФАП</t>
  </si>
  <si>
    <t>Перевозинский ФАП</t>
  </si>
  <si>
    <t>Троицкий ФАП</t>
  </si>
  <si>
    <t>Тупиковский ФАП</t>
  </si>
  <si>
    <t>Проскускиринский ФАП</t>
  </si>
  <si>
    <t>Шахматовский ФАП</t>
  </si>
  <si>
    <t>Искровский ФАП</t>
  </si>
  <si>
    <t>Сухореченский ФАП</t>
  </si>
  <si>
    <t>Новоалександровский ФАП</t>
  </si>
  <si>
    <t>Палимовский ФАП</t>
  </si>
  <si>
    <t>ГАУЗ «OOКБ № 2»</t>
  </si>
  <si>
    <t>Фельдшерско-акушерский пункт "Чистые пруды"</t>
  </si>
  <si>
    <t>ГАУЗ «ГКБ № 1» г.Оренбурга</t>
  </si>
  <si>
    <t>ФАП п.Бердянка</t>
  </si>
  <si>
    <t>ГБУЗ «Абдулинская МБ»</t>
  </si>
  <si>
    <t>ФАП Баклановский</t>
  </si>
  <si>
    <t>ФАП Аркаевский</t>
  </si>
  <si>
    <t>ФАП Алферовский</t>
  </si>
  <si>
    <t>ФАП Савельевский</t>
  </si>
  <si>
    <t>ФАП Гавриловский</t>
  </si>
  <si>
    <t>ФАП Радовский</t>
  </si>
  <si>
    <t>ФАП Верхнекурмейский</t>
  </si>
  <si>
    <t>ФАП Новотирисский</t>
  </si>
  <si>
    <t>ФАП Зериклинский</t>
  </si>
  <si>
    <t>ФАП Нижненовокутлумбетьевский Матвеевской УБ</t>
  </si>
  <si>
    <t>ФАП Африканский Матвеевской УБ</t>
  </si>
  <si>
    <t>ФАП Васькинский</t>
  </si>
  <si>
    <t>ФАП Захаркинский</t>
  </si>
  <si>
    <t>ФАП Егорьевский</t>
  </si>
  <si>
    <t>ФАП п.Лесной</t>
  </si>
  <si>
    <t>ФАП Васильевский</t>
  </si>
  <si>
    <t>ФАП Новобогородский</t>
  </si>
  <si>
    <t>ФАП Авдеевский</t>
  </si>
  <si>
    <t>ФАП Кирсановский</t>
  </si>
  <si>
    <t>ФАП Петровский</t>
  </si>
  <si>
    <t>ФАП Булатовский</t>
  </si>
  <si>
    <t>ФАП Александровский Матвеевской УБ</t>
  </si>
  <si>
    <t>ФАП Камышсадакский</t>
  </si>
  <si>
    <t>ФАП Бесединский</t>
  </si>
  <si>
    <t>ФАП Емантаевский</t>
  </si>
  <si>
    <t>ФАП Азаматовский Матвеевской УБ</t>
  </si>
  <si>
    <t>ФАП Исайкинский</t>
  </si>
  <si>
    <t>ФАП п.Высотный Матвеевской УБ</t>
  </si>
  <si>
    <t>ФАП Степановский Первый</t>
  </si>
  <si>
    <t>ФАП Большесурметский</t>
  </si>
  <si>
    <t>ФАП Алексеевский</t>
  </si>
  <si>
    <t>ФАП Первомайский</t>
  </si>
  <si>
    <t>ФАП Верхненовокутлумбетьевский Матвеевской УБ</t>
  </si>
  <si>
    <t>ФАП Борискинский Матвеевской УБ</t>
  </si>
  <si>
    <t>ФАП Нижнекурмейский</t>
  </si>
  <si>
    <t>ФАП Искринский</t>
  </si>
  <si>
    <t>ФАП Тимошкинский Матвеевской УБ</t>
  </si>
  <si>
    <t>ФАП Абдрахмановский</t>
  </si>
  <si>
    <t>ФАП Малосурметский</t>
  </si>
  <si>
    <t>ФАП Романовский</t>
  </si>
  <si>
    <t>ФАП Новоашировский Матвеевской УБ</t>
  </si>
  <si>
    <t>ФАП Николькинский</t>
  </si>
  <si>
    <t>ФАП Семеновский</t>
  </si>
  <si>
    <t>ФАП Старошалтинский</t>
  </si>
  <si>
    <t>ФАП Дюсметьевский</t>
  </si>
  <si>
    <t>ФАП Кульчумский Матвеевской УБ</t>
  </si>
  <si>
    <t>ФАП Кузькинский Матвеевской УБ</t>
  </si>
  <si>
    <t>ФАП Тирисусмановский</t>
  </si>
  <si>
    <t>ФАП Емельяновский Матвеевской УБ</t>
  </si>
  <si>
    <t>ФАП Борисовский</t>
  </si>
  <si>
    <t>ФАП Чеганлинский</t>
  </si>
  <si>
    <t>ФАП Ключевский</t>
  </si>
  <si>
    <t>ФАП Нижнекузлинский</t>
  </si>
  <si>
    <t>ФАП Новоузелинский Матвеевской УБ</t>
  </si>
  <si>
    <t>ФАП Староякуповский Матвеевской УБ</t>
  </si>
  <si>
    <t>ФАП Ефремо-Зыковский</t>
  </si>
  <si>
    <t>ФАП Фадеевский</t>
  </si>
  <si>
    <t>ФАП Воздвиженский</t>
  </si>
  <si>
    <t>ФАП Новожедринский Матвеевской УБ</t>
  </si>
  <si>
    <t>ФАП Равнинный</t>
  </si>
  <si>
    <t>ФАП Артемьевский</t>
  </si>
  <si>
    <t>ФАП Максимовский</t>
  </si>
  <si>
    <t>ФАП Старокутлумбетьевский Матвеевской УБ</t>
  </si>
  <si>
    <t>ФАП Новоякуповский</t>
  </si>
  <si>
    <t>ФАП Староашировский Матвеевской УБ</t>
  </si>
  <si>
    <t>ФАП Демский</t>
  </si>
  <si>
    <t>ФАП Наурузовский</t>
  </si>
  <si>
    <t>ГБУЗ «Восточная территориальная МБ»</t>
  </si>
  <si>
    <t>ФАП п.Корсунский</t>
  </si>
  <si>
    <t>ФАП с. Котансу</t>
  </si>
  <si>
    <t>ФАП п.Караганда</t>
  </si>
  <si>
    <t>ФАП п. Кумак</t>
  </si>
  <si>
    <t>ФАП п. Коскуль</t>
  </si>
  <si>
    <t>ФАП п.Озерный</t>
  </si>
  <si>
    <t>ФАП с.Богоявленка</t>
  </si>
  <si>
    <t>ФАП п. Новосельский</t>
  </si>
  <si>
    <t>ФАП п. Целинный</t>
  </si>
  <si>
    <t>ФАП п. Первомайский</t>
  </si>
  <si>
    <t>ФАП п.Комарово</t>
  </si>
  <si>
    <t>ФАП п.Актюбинский</t>
  </si>
  <si>
    <t>ФАП п.Степной</t>
  </si>
  <si>
    <t>ФАП с. Еленовка</t>
  </si>
  <si>
    <t>ФАП с.Домбаровка</t>
  </si>
  <si>
    <t>ГАУЗ «Соль-Илецкая МБ»</t>
  </si>
  <si>
    <t>Кобловский ФАП</t>
  </si>
  <si>
    <t>Смирновский ФАП</t>
  </si>
  <si>
    <t>ФАП с. Сухоречка</t>
  </si>
  <si>
    <t>ФАП П.НАГУМАНОВКА</t>
  </si>
  <si>
    <t>ФАП П.НОВООДЕССКИЙ</t>
  </si>
  <si>
    <t>Беляевский ФАП</t>
  </si>
  <si>
    <t>ФАП П.КАРПОВКА</t>
  </si>
  <si>
    <t>ФАП с. Возрождение</t>
  </si>
  <si>
    <t>ФАП С.СОВЕТСКОЕ</t>
  </si>
  <si>
    <t>Егинсайский ФАП</t>
  </si>
  <si>
    <t>ФАП ст. Маячная</t>
  </si>
  <si>
    <t>ФАП с. Казанка</t>
  </si>
  <si>
    <t>ФАП ст. Цвиллинга</t>
  </si>
  <si>
    <t>ФАП П.ВАСИЛЬЕВКА</t>
  </si>
  <si>
    <t>ФАП П.НОВОГРИГОРЬЕВКА</t>
  </si>
  <si>
    <t>ФАП С.ВЕСЕЛЫЙ ПЕРВЫЙ</t>
  </si>
  <si>
    <t>ФАП П.ШАПОВАЛОВО</t>
  </si>
  <si>
    <t>ФАП с. Карасай</t>
  </si>
  <si>
    <t>Перовский ФАП</t>
  </si>
  <si>
    <t>ФАП с. Дивнополья</t>
  </si>
  <si>
    <t>ФАП с. Новоуспеновка</t>
  </si>
  <si>
    <t>ФАП П.КАЙРАКТЫ</t>
  </si>
  <si>
    <t>Ащебутакский ФАП</t>
  </si>
  <si>
    <t>ФАП С.ФЕДОРОВКА</t>
  </si>
  <si>
    <t>ФАП С.ШКУНОВКА</t>
  </si>
  <si>
    <t>Боевогорский ФАП</t>
  </si>
  <si>
    <t>Дружбинский ФАП</t>
  </si>
  <si>
    <t>ФАП Кирпичного завода</t>
  </si>
  <si>
    <t>ФАП П.НОВОПАВЛОВКА</t>
  </si>
  <si>
    <t>Новоилецкий ФАП</t>
  </si>
  <si>
    <t>Ветлянский ФАП</t>
  </si>
  <si>
    <t>ФАП с. Первомайское</t>
  </si>
  <si>
    <t>Трудовой ФАП</t>
  </si>
  <si>
    <t>ФАП с. Линевка</t>
  </si>
  <si>
    <t>ФАП с. Сагарчин</t>
  </si>
  <si>
    <t>ФАП с. Угольное</t>
  </si>
  <si>
    <t>Изобильненский ФАП</t>
  </si>
  <si>
    <t>Тамар-Уткульский ФАП</t>
  </si>
  <si>
    <t>Саратовский ФАП</t>
  </si>
  <si>
    <t>Шахтный ФАП</t>
  </si>
  <si>
    <t>ФАП с. Каракудук</t>
  </si>
  <si>
    <t>Григорьевский ФАП</t>
  </si>
  <si>
    <t>ГБУЗ «Сорочинская МБ»</t>
  </si>
  <si>
    <t>ФАП с. Надежденка</t>
  </si>
  <si>
    <t>ФАП с. Слободка</t>
  </si>
  <si>
    <t>Фрунзенский ФАП</t>
  </si>
  <si>
    <t>ФАП пос. Рощино</t>
  </si>
  <si>
    <t>Утеево ФАП</t>
  </si>
  <si>
    <t>ФАП с. Березовка</t>
  </si>
  <si>
    <t>Юлты ФАП</t>
  </si>
  <si>
    <t>Юринский ФАП</t>
  </si>
  <si>
    <t>Вознесенка ФАП</t>
  </si>
  <si>
    <t>ФАП с. Янтарное</t>
  </si>
  <si>
    <t>Новопетровка ФАП</t>
  </si>
  <si>
    <t>ФАП пос. Сборовский</t>
  </si>
  <si>
    <t>Малоюлдашево ФАП</t>
  </si>
  <si>
    <t>ФАП с. Спасское</t>
  </si>
  <si>
    <t>Грачевка ФАП</t>
  </si>
  <si>
    <t>Верхнеильясово ФАП</t>
  </si>
  <si>
    <t>ФАП с. Покровка</t>
  </si>
  <si>
    <t>Яиково ФАП</t>
  </si>
  <si>
    <t>Залесово ФАП</t>
  </si>
  <si>
    <t>Ибряево ФАП</t>
  </si>
  <si>
    <t>Нижнеильясово ФАП</t>
  </si>
  <si>
    <t>Староникольский ФАП</t>
  </si>
  <si>
    <t>Бахтиярово ФАП</t>
  </si>
  <si>
    <t>Юговка ФАП</t>
  </si>
  <si>
    <t>Калтан ФАП</t>
  </si>
  <si>
    <t>ФАП с. Новобелогорка</t>
  </si>
  <si>
    <t>Преображенка ФАП</t>
  </si>
  <si>
    <t>ФАП пос. Октябрьский</t>
  </si>
  <si>
    <t>ФАП с. Ивановка Вторая</t>
  </si>
  <si>
    <t>Пролетарка ФАП</t>
  </si>
  <si>
    <t>ФАП с. Матвеевка</t>
  </si>
  <si>
    <t>Староюлдашево ФАП</t>
  </si>
  <si>
    <t>Красиково ФАП</t>
  </si>
  <si>
    <t>Новоюласка ФАП</t>
  </si>
  <si>
    <t>Ишалка ФАП</t>
  </si>
  <si>
    <t>ФАП с. Уран</t>
  </si>
  <si>
    <t>ФАП п. Свердловский</t>
  </si>
  <si>
    <t>ФАП с. Первокрасное</t>
  </si>
  <si>
    <t>ФАП с. Троицкое</t>
  </si>
  <si>
    <t>Кристалка ФАП</t>
  </si>
  <si>
    <t>ФАП с. Романовка</t>
  </si>
  <si>
    <t>ФАП с. Михайловка Вторая</t>
  </si>
  <si>
    <t>ФАП С. Пронькино</t>
  </si>
  <si>
    <t>ФАП с. Федоровка</t>
  </si>
  <si>
    <t>Кинзелька ФАП</t>
  </si>
  <si>
    <t>ФАП с. Николаевка</t>
  </si>
  <si>
    <t>ФАП с. Гамалеевка - 1</t>
  </si>
  <si>
    <t>ФАП с. Толкаевка</t>
  </si>
  <si>
    <t>Токское ФАП</t>
  </si>
  <si>
    <t>Подольск ФАП</t>
  </si>
  <si>
    <t xml:space="preserve">ГБУЗ «ГБ» г.Бугуруслана </t>
  </si>
  <si>
    <t>Турхановский ФАП</t>
  </si>
  <si>
    <t>Саловский ФАП</t>
  </si>
  <si>
    <t>Передовский ФАП</t>
  </si>
  <si>
    <t>Н-Павлушкинский ФАП</t>
  </si>
  <si>
    <t>Вишневский ФАП</t>
  </si>
  <si>
    <t>Рабочий ФАП</t>
  </si>
  <si>
    <t>В-Павлушкинский ФАП</t>
  </si>
  <si>
    <t>Лукинский ФАП</t>
  </si>
  <si>
    <t>Старо-Узелинский ФАП</t>
  </si>
  <si>
    <t>Озеровский ФАП</t>
  </si>
  <si>
    <t>Бестужевский ФАП</t>
  </si>
  <si>
    <t>Кокошеевский ФАП</t>
  </si>
  <si>
    <t>Старо-Тюринский ФАП</t>
  </si>
  <si>
    <t>М-Бугуруссланский ФАП</t>
  </si>
  <si>
    <t>Нуштайкинский ФАП</t>
  </si>
  <si>
    <t>Русско-Боклинский ФАП</t>
  </si>
  <si>
    <t>Полибинский ФАП</t>
  </si>
  <si>
    <t>Нойкинский ФАП</t>
  </si>
  <si>
    <t>Красноярский ФАП</t>
  </si>
  <si>
    <t>Аксаковский ФАП</t>
  </si>
  <si>
    <t>Пронькинский ФАП</t>
  </si>
  <si>
    <t>Пониклинский ФАП</t>
  </si>
  <si>
    <t>Баймаковский ФАП</t>
  </si>
  <si>
    <t>Завьяловский ФАП</t>
  </si>
  <si>
    <t>Благодаровский ФАП</t>
  </si>
  <si>
    <t>Кирюшкинский ФАП</t>
  </si>
  <si>
    <t>Елатомский ФАП</t>
  </si>
  <si>
    <t>ГАУЗ «ГБ» г. Орска</t>
  </si>
  <si>
    <t>ФАП Мирный</t>
  </si>
  <si>
    <t>ФАП с. Ора</t>
  </si>
  <si>
    <t>ФАП с. Тукай</t>
  </si>
  <si>
    <t>ФАП п. Новоказачий</t>
  </si>
  <si>
    <t>ФАП с. Крыловка</t>
  </si>
  <si>
    <t>ФАП с. Ударник</t>
  </si>
  <si>
    <t>* - размер финансового обеспечения на год по условиям,  действующим в текущем периоде</t>
  </si>
  <si>
    <t xml:space="preserve">** - размер финансового обеспечения на год с учетом изменений </t>
  </si>
  <si>
    <t>Приложение 2 к Соглашению о внесении изменений в Тарифное соглашение в системе ОМС Оренбургской области на 2023 год  
от " 31 " марта  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</si>
</sst>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;[Red]0.0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name val="Arial"/>
      <family val="2"/>
      <charset val="204"/>
    </font>
    <font>
      <b/>
      <sz val="10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6" fillId="0" borderId="0" applyNumberFormat="0" applyFill="0" applyBorder="0" applyAlignment="0" applyProtection="0"/>
    <xf numFmtId="0" fontId="8" fillId="0" borderId="0"/>
    <xf numFmtId="0" fontId="1" fillId="0" borderId="0"/>
    <xf numFmtId="0" fontId="8" fillId="0" borderId="0"/>
  </cellStyleXfs>
  <cellXfs count="265">
    <xf numFmtId="0" fontId="0" fillId="0" borderId="0" xfId="0"/>
    <xf numFmtId="0" fontId="3" fillId="0" borderId="0" xfId="1" applyFont="1" applyFill="1" applyBorder="1" applyAlignment="1">
      <alignment horizontal="left" vertical="top" wrapText="1"/>
    </xf>
    <xf numFmtId="0" fontId="4" fillId="0" borderId="0" xfId="1" applyFont="1" applyFill="1" applyBorder="1" applyAlignment="1">
      <alignment horizontal="left" vertical="top"/>
    </xf>
    <xf numFmtId="164" fontId="4" fillId="0" borderId="0" xfId="1" applyNumberFormat="1" applyFont="1" applyFill="1" applyBorder="1" applyAlignment="1">
      <alignment horizontal="left" vertical="top"/>
    </xf>
    <xf numFmtId="0" fontId="4" fillId="0" borderId="0" xfId="1" applyFont="1" applyFill="1" applyAlignment="1">
      <alignment horizontal="left" vertical="top"/>
    </xf>
    <xf numFmtId="0" fontId="3" fillId="0" borderId="2" xfId="1" applyFont="1" applyFill="1" applyBorder="1" applyAlignment="1">
      <alignment horizontal="center" vertical="top" wrapText="1"/>
    </xf>
    <xf numFmtId="0" fontId="3" fillId="0" borderId="0" xfId="1" applyFont="1" applyFill="1" applyBorder="1" applyAlignment="1">
      <alignment horizontal="center" vertical="top"/>
    </xf>
    <xf numFmtId="0" fontId="3" fillId="0" borderId="0" xfId="1" applyFont="1" applyFill="1" applyBorder="1" applyAlignment="1">
      <alignment horizontal="left" vertical="top"/>
    </xf>
    <xf numFmtId="0" fontId="3" fillId="0" borderId="0" xfId="1" applyFont="1" applyFill="1" applyAlignment="1">
      <alignment horizontal="left" vertical="top"/>
    </xf>
    <xf numFmtId="0" fontId="3" fillId="0" borderId="4" xfId="1" applyFont="1" applyFill="1" applyBorder="1" applyAlignment="1">
      <alignment horizontal="left" vertical="top" wrapText="1"/>
    </xf>
    <xf numFmtId="0" fontId="3" fillId="0" borderId="5" xfId="1" applyFont="1" applyFill="1" applyBorder="1" applyAlignment="1">
      <alignment horizontal="center" vertical="top"/>
    </xf>
    <xf numFmtId="0" fontId="3" fillId="0" borderId="4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vertical="center"/>
    </xf>
    <xf numFmtId="0" fontId="3" fillId="0" borderId="6" xfId="1" applyFont="1" applyFill="1" applyBorder="1" applyAlignment="1">
      <alignment horizontal="center" vertical="center"/>
    </xf>
    <xf numFmtId="0" fontId="3" fillId="0" borderId="6" xfId="1" applyFont="1" applyFill="1" applyBorder="1" applyAlignment="1">
      <alignment horizontal="center" vertical="center" wrapText="1"/>
    </xf>
    <xf numFmtId="164" fontId="3" fillId="0" borderId="6" xfId="1" applyNumberFormat="1" applyFont="1" applyFill="1" applyBorder="1" applyAlignment="1">
      <alignment horizontal="center" vertical="center" wrapText="1"/>
    </xf>
    <xf numFmtId="49" fontId="3" fillId="0" borderId="6" xfId="1" applyNumberFormat="1" applyFont="1" applyFill="1" applyBorder="1" applyAlignment="1">
      <alignment horizontal="center" vertical="center" wrapText="1"/>
    </xf>
    <xf numFmtId="2" fontId="3" fillId="0" borderId="7" xfId="1" applyNumberFormat="1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horizontal="center" vertical="center" wrapText="1"/>
    </xf>
    <xf numFmtId="49" fontId="4" fillId="0" borderId="2" xfId="1" applyNumberFormat="1" applyFont="1" applyFill="1" applyBorder="1" applyAlignment="1">
      <alignment horizontal="left" vertical="top"/>
    </xf>
    <xf numFmtId="0" fontId="4" fillId="0" borderId="13" xfId="1" applyFont="1" applyFill="1" applyBorder="1" applyAlignment="1">
      <alignment horizontal="left" vertical="top"/>
    </xf>
    <xf numFmtId="0" fontId="4" fillId="0" borderId="17" xfId="1" applyFont="1" applyFill="1" applyBorder="1" applyAlignment="1">
      <alignment horizontal="left" vertical="top"/>
    </xf>
    <xf numFmtId="0" fontId="4" fillId="0" borderId="17" xfId="1" applyFont="1" applyFill="1" applyBorder="1" applyAlignment="1">
      <alignment horizontal="left" vertical="top" wrapText="1"/>
    </xf>
    <xf numFmtId="164" fontId="4" fillId="0" borderId="17" xfId="1" applyNumberFormat="1" applyFont="1" applyFill="1" applyBorder="1" applyAlignment="1">
      <alignment horizontal="left" vertical="top"/>
    </xf>
    <xf numFmtId="49" fontId="4" fillId="0" borderId="17" xfId="1" applyNumberFormat="1" applyFont="1" applyFill="1" applyBorder="1" applyAlignment="1">
      <alignment horizontal="left" vertical="top"/>
    </xf>
    <xf numFmtId="2" fontId="4" fillId="0" borderId="19" xfId="1" applyNumberFormat="1" applyFont="1" applyFill="1" applyBorder="1" applyAlignment="1">
      <alignment horizontal="center" vertical="top"/>
    </xf>
    <xf numFmtId="0" fontId="4" fillId="0" borderId="20" xfId="1" applyFont="1" applyFill="1" applyBorder="1" applyAlignment="1">
      <alignment horizontal="left" vertical="top"/>
    </xf>
    <xf numFmtId="49" fontId="4" fillId="0" borderId="19" xfId="1" applyNumberFormat="1" applyFont="1" applyFill="1" applyBorder="1" applyAlignment="1">
      <alignment horizontal="left" vertical="top"/>
    </xf>
    <xf numFmtId="49" fontId="4" fillId="0" borderId="18" xfId="1" applyNumberFormat="1" applyFont="1" applyFill="1" applyBorder="1" applyAlignment="1">
      <alignment horizontal="left" vertical="top" wrapText="1"/>
    </xf>
    <xf numFmtId="164" fontId="4" fillId="0" borderId="18" xfId="1" applyNumberFormat="1" applyFont="1" applyFill="1" applyBorder="1" applyAlignment="1">
      <alignment horizontal="left" vertical="top" wrapText="1"/>
    </xf>
    <xf numFmtId="2" fontId="3" fillId="0" borderId="19" xfId="1" applyNumberFormat="1" applyFont="1" applyFill="1" applyBorder="1" applyAlignment="1">
      <alignment horizontal="center" vertical="top"/>
    </xf>
    <xf numFmtId="0" fontId="3" fillId="0" borderId="20" xfId="1" applyFont="1" applyFill="1" applyBorder="1" applyAlignment="1">
      <alignment horizontal="left" vertical="top"/>
    </xf>
    <xf numFmtId="0" fontId="4" fillId="0" borderId="21" xfId="1" applyFont="1" applyFill="1" applyBorder="1" applyAlignment="1">
      <alignment horizontal="left" vertical="top"/>
    </xf>
    <xf numFmtId="2" fontId="3" fillId="0" borderId="22" xfId="1" applyNumberFormat="1" applyFont="1" applyFill="1" applyBorder="1" applyAlignment="1">
      <alignment horizontal="center" vertical="top"/>
    </xf>
    <xf numFmtId="0" fontId="3" fillId="0" borderId="17" xfId="1" applyFont="1" applyFill="1" applyBorder="1" applyAlignment="1">
      <alignment horizontal="center" vertical="center"/>
    </xf>
    <xf numFmtId="0" fontId="4" fillId="0" borderId="28" xfId="1" applyFont="1" applyFill="1" applyBorder="1" applyAlignment="1">
      <alignment horizontal="left" vertical="top"/>
    </xf>
    <xf numFmtId="2" fontId="4" fillId="0" borderId="28" xfId="1" applyNumberFormat="1" applyFont="1" applyFill="1" applyBorder="1" applyAlignment="1">
      <alignment horizontal="center" vertical="top"/>
    </xf>
    <xf numFmtId="2" fontId="4" fillId="0" borderId="19" xfId="1" applyNumberFormat="1" applyFont="1" applyFill="1" applyBorder="1" applyAlignment="1">
      <alignment horizontal="center" vertical="top" wrapText="1"/>
    </xf>
    <xf numFmtId="49" fontId="4" fillId="0" borderId="17" xfId="1" applyNumberFormat="1" applyFont="1" applyFill="1" applyBorder="1" applyAlignment="1">
      <alignment horizontal="left" vertical="top" wrapText="1"/>
    </xf>
    <xf numFmtId="164" fontId="4" fillId="0" borderId="17" xfId="1" applyNumberFormat="1" applyFont="1" applyFill="1" applyBorder="1" applyAlignment="1">
      <alignment horizontal="left" vertical="top" wrapText="1"/>
    </xf>
    <xf numFmtId="0" fontId="4" fillId="0" borderId="19" xfId="1" applyFont="1" applyFill="1" applyBorder="1" applyAlignment="1">
      <alignment horizontal="left" vertical="top"/>
    </xf>
    <xf numFmtId="0" fontId="4" fillId="0" borderId="18" xfId="1" applyFont="1" applyFill="1" applyBorder="1" applyAlignment="1">
      <alignment horizontal="left" vertical="top" wrapText="1"/>
    </xf>
    <xf numFmtId="164" fontId="4" fillId="0" borderId="18" xfId="1" applyNumberFormat="1" applyFont="1" applyFill="1" applyBorder="1" applyAlignment="1">
      <alignment horizontal="left" vertical="top"/>
    </xf>
    <xf numFmtId="49" fontId="4" fillId="0" borderId="18" xfId="1" applyNumberFormat="1" applyFont="1" applyFill="1" applyBorder="1" applyAlignment="1">
      <alignment horizontal="left" vertical="top"/>
    </xf>
    <xf numFmtId="0" fontId="4" fillId="0" borderId="17" xfId="1" applyFont="1" applyFill="1" applyBorder="1" applyAlignment="1">
      <alignment vertical="top" wrapText="1"/>
    </xf>
    <xf numFmtId="49" fontId="3" fillId="0" borderId="31" xfId="1" applyNumberFormat="1" applyFont="1" applyFill="1" applyBorder="1" applyAlignment="1">
      <alignment horizontal="left" vertical="top"/>
    </xf>
    <xf numFmtId="2" fontId="3" fillId="0" borderId="31" xfId="1" applyNumberFormat="1" applyFont="1" applyFill="1" applyBorder="1" applyAlignment="1">
      <alignment horizontal="left" vertical="top"/>
    </xf>
    <xf numFmtId="0" fontId="4" fillId="0" borderId="12" xfId="1" applyFont="1" applyFill="1" applyBorder="1" applyAlignment="1">
      <alignment horizontal="left" vertical="top" wrapText="1"/>
    </xf>
    <xf numFmtId="2" fontId="3" fillId="0" borderId="17" xfId="1" applyNumberFormat="1" applyFont="1" applyFill="1" applyBorder="1" applyAlignment="1">
      <alignment horizontal="left" vertical="top"/>
    </xf>
    <xf numFmtId="0" fontId="4" fillId="0" borderId="17" xfId="1" applyFont="1" applyFill="1" applyBorder="1" applyAlignment="1">
      <alignment vertical="top"/>
    </xf>
    <xf numFmtId="49" fontId="4" fillId="0" borderId="21" xfId="1" applyNumberFormat="1" applyFont="1" applyFill="1" applyBorder="1" applyAlignment="1">
      <alignment horizontal="left" vertical="top"/>
    </xf>
    <xf numFmtId="0" fontId="4" fillId="0" borderId="21" xfId="1" applyFont="1" applyFill="1" applyBorder="1" applyAlignment="1">
      <alignment horizontal="left" vertical="top" wrapText="1"/>
    </xf>
    <xf numFmtId="164" fontId="4" fillId="0" borderId="21" xfId="1" applyNumberFormat="1" applyFont="1" applyFill="1" applyBorder="1" applyAlignment="1">
      <alignment horizontal="left" vertical="top"/>
    </xf>
    <xf numFmtId="2" fontId="3" fillId="0" borderId="28" xfId="1" applyNumberFormat="1" applyFont="1" applyFill="1" applyBorder="1" applyAlignment="1">
      <alignment horizontal="center" vertical="top"/>
    </xf>
    <xf numFmtId="0" fontId="4" fillId="0" borderId="0" xfId="1" applyFont="1" applyFill="1" applyAlignment="1">
      <alignment vertical="top"/>
    </xf>
    <xf numFmtId="0" fontId="4" fillId="0" borderId="18" xfId="1" applyFont="1" applyFill="1" applyBorder="1" applyAlignment="1">
      <alignment horizontal="left" vertical="top"/>
    </xf>
    <xf numFmtId="0" fontId="3" fillId="0" borderId="18" xfId="1" applyFont="1" applyFill="1" applyBorder="1" applyAlignment="1">
      <alignment horizontal="center" vertical="center" wrapText="1"/>
    </xf>
    <xf numFmtId="0" fontId="4" fillId="0" borderId="37" xfId="1" applyFont="1" applyFill="1" applyBorder="1" applyAlignment="1">
      <alignment horizontal="left" vertical="top"/>
    </xf>
    <xf numFmtId="0" fontId="3" fillId="0" borderId="31" xfId="1" applyFont="1" applyFill="1" applyBorder="1" applyAlignment="1">
      <alignment horizontal="right" vertical="top" wrapText="1"/>
    </xf>
    <xf numFmtId="0" fontId="3" fillId="0" borderId="31" xfId="1" applyFont="1" applyFill="1" applyBorder="1" applyAlignment="1">
      <alignment horizontal="left" vertical="top"/>
    </xf>
    <xf numFmtId="0" fontId="4" fillId="0" borderId="36" xfId="1" applyFont="1" applyFill="1" applyBorder="1" applyAlignment="1">
      <alignment horizontal="left" vertical="top"/>
    </xf>
    <xf numFmtId="0" fontId="4" fillId="0" borderId="16" xfId="1" applyFont="1" applyFill="1" applyBorder="1" applyAlignment="1">
      <alignment horizontal="left" vertical="top"/>
    </xf>
    <xf numFmtId="0" fontId="4" fillId="0" borderId="16" xfId="1" applyFont="1" applyFill="1" applyBorder="1" applyAlignment="1">
      <alignment horizontal="left" vertical="top" wrapText="1"/>
    </xf>
    <xf numFmtId="164" fontId="4" fillId="0" borderId="16" xfId="1" applyNumberFormat="1" applyFont="1" applyFill="1" applyBorder="1" applyAlignment="1">
      <alignment horizontal="left" vertical="top"/>
    </xf>
    <xf numFmtId="49" fontId="4" fillId="0" borderId="16" xfId="1" applyNumberFormat="1" applyFont="1" applyFill="1" applyBorder="1" applyAlignment="1">
      <alignment horizontal="left" vertical="top"/>
    </xf>
    <xf numFmtId="0" fontId="3" fillId="0" borderId="16" xfId="1" applyFont="1" applyFill="1" applyBorder="1" applyAlignment="1">
      <alignment horizontal="left" vertical="top"/>
    </xf>
    <xf numFmtId="2" fontId="3" fillId="0" borderId="2" xfId="1" applyNumberFormat="1" applyFont="1" applyFill="1" applyBorder="1" applyAlignment="1">
      <alignment horizontal="center" vertical="top"/>
    </xf>
    <xf numFmtId="0" fontId="3" fillId="0" borderId="15" xfId="1" applyFont="1" applyFill="1" applyBorder="1" applyAlignment="1">
      <alignment horizontal="left" vertical="top"/>
    </xf>
    <xf numFmtId="0" fontId="4" fillId="0" borderId="34" xfId="1" applyFont="1" applyFill="1" applyBorder="1" applyAlignment="1">
      <alignment horizontal="left" vertical="top"/>
    </xf>
    <xf numFmtId="0" fontId="3" fillId="0" borderId="17" xfId="1" applyFont="1" applyFill="1" applyBorder="1" applyAlignment="1">
      <alignment horizontal="left" vertical="top"/>
    </xf>
    <xf numFmtId="49" fontId="4" fillId="0" borderId="28" xfId="1" applyNumberFormat="1" applyFont="1" applyFill="1" applyBorder="1" applyAlignment="1">
      <alignment horizontal="left" vertical="top"/>
    </xf>
    <xf numFmtId="0" fontId="4" fillId="0" borderId="35" xfId="1" applyFont="1" applyFill="1" applyBorder="1" applyAlignment="1">
      <alignment horizontal="left" vertical="top"/>
    </xf>
    <xf numFmtId="164" fontId="4" fillId="0" borderId="41" xfId="1" applyNumberFormat="1" applyFont="1" applyFill="1" applyBorder="1" applyAlignment="1">
      <alignment horizontal="left" vertical="top"/>
    </xf>
    <xf numFmtId="0" fontId="4" fillId="0" borderId="42" xfId="1" applyFont="1" applyFill="1" applyBorder="1" applyAlignment="1">
      <alignment horizontal="left" vertical="top"/>
    </xf>
    <xf numFmtId="49" fontId="4" fillId="0" borderId="0" xfId="1" applyNumberFormat="1" applyFont="1" applyFill="1" applyBorder="1" applyAlignment="1">
      <alignment horizontal="left" vertical="top"/>
    </xf>
    <xf numFmtId="2" fontId="4" fillId="0" borderId="17" xfId="1" applyNumberFormat="1" applyFont="1" applyFill="1" applyBorder="1" applyAlignment="1">
      <alignment horizontal="center" vertical="top"/>
    </xf>
    <xf numFmtId="0" fontId="4" fillId="0" borderId="15" xfId="1" applyFont="1" applyFill="1" applyBorder="1" applyAlignment="1">
      <alignment horizontal="left" vertical="top"/>
    </xf>
    <xf numFmtId="0" fontId="4" fillId="0" borderId="29" xfId="1" applyFont="1" applyFill="1" applyBorder="1" applyAlignment="1">
      <alignment horizontal="left" vertical="top"/>
    </xf>
    <xf numFmtId="0" fontId="4" fillId="0" borderId="31" xfId="1" applyFont="1" applyFill="1" applyBorder="1" applyAlignment="1">
      <alignment horizontal="left" vertical="top"/>
    </xf>
    <xf numFmtId="164" fontId="4" fillId="0" borderId="31" xfId="1" applyNumberFormat="1" applyFont="1" applyFill="1" applyBorder="1" applyAlignment="1">
      <alignment horizontal="left" vertical="top"/>
    </xf>
    <xf numFmtId="0" fontId="3" fillId="0" borderId="43" xfId="1" applyFont="1" applyFill="1" applyBorder="1" applyAlignment="1">
      <alignment horizontal="left" vertical="top"/>
    </xf>
    <xf numFmtId="0" fontId="4" fillId="0" borderId="12" xfId="1" applyFont="1" applyFill="1" applyBorder="1" applyAlignment="1">
      <alignment horizontal="left" vertical="top"/>
    </xf>
    <xf numFmtId="2" fontId="4" fillId="0" borderId="0" xfId="1" applyNumberFormat="1" applyFont="1" applyFill="1" applyBorder="1" applyAlignment="1">
      <alignment horizontal="center" vertical="top"/>
    </xf>
    <xf numFmtId="0" fontId="4" fillId="0" borderId="17" xfId="1" applyFont="1" applyFill="1" applyBorder="1" applyAlignment="1">
      <alignment vertical="center" wrapText="1"/>
    </xf>
    <xf numFmtId="0" fontId="4" fillId="0" borderId="12" xfId="1" applyFont="1" applyFill="1" applyBorder="1" applyAlignment="1">
      <alignment vertical="top"/>
    </xf>
    <xf numFmtId="164" fontId="4" fillId="0" borderId="12" xfId="1" applyNumberFormat="1" applyFont="1" applyFill="1" applyBorder="1" applyAlignment="1">
      <alignment horizontal="left" vertical="top"/>
    </xf>
    <xf numFmtId="49" fontId="4" fillId="0" borderId="12" xfId="1" applyNumberFormat="1" applyFont="1" applyFill="1" applyBorder="1" applyAlignment="1">
      <alignment horizontal="left" vertical="top"/>
    </xf>
    <xf numFmtId="0" fontId="4" fillId="0" borderId="44" xfId="1" applyFont="1" applyFill="1" applyBorder="1" applyAlignment="1">
      <alignment horizontal="left" vertical="top"/>
    </xf>
    <xf numFmtId="0" fontId="4" fillId="0" borderId="4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49" fontId="4" fillId="0" borderId="6" xfId="1" applyNumberFormat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/>
    </xf>
    <xf numFmtId="164" fontId="3" fillId="0" borderId="11" xfId="1" applyNumberFormat="1" applyFont="1" applyFill="1" applyBorder="1" applyAlignment="1">
      <alignment horizontal="center" vertical="center" wrapText="1"/>
    </xf>
    <xf numFmtId="49" fontId="3" fillId="0" borderId="11" xfId="1" applyNumberFormat="1" applyFont="1" applyFill="1" applyBorder="1" applyAlignment="1">
      <alignment horizontal="center" vertical="center" wrapText="1"/>
    </xf>
    <xf numFmtId="0" fontId="3" fillId="0" borderId="10" xfId="1" applyFont="1" applyFill="1" applyBorder="1" applyAlignment="1">
      <alignment horizontal="center" vertical="center" wrapText="1"/>
    </xf>
    <xf numFmtId="49" fontId="4" fillId="0" borderId="45" xfId="1" applyNumberFormat="1" applyFont="1" applyFill="1" applyBorder="1" applyAlignment="1">
      <alignment horizontal="left" vertical="top"/>
    </xf>
    <xf numFmtId="2" fontId="4" fillId="0" borderId="45" xfId="1" applyNumberFormat="1" applyFont="1" applyFill="1" applyBorder="1" applyAlignment="1">
      <alignment horizontal="center" vertical="top"/>
    </xf>
    <xf numFmtId="49" fontId="4" fillId="0" borderId="17" xfId="1" applyNumberFormat="1" applyFont="1" applyFill="1" applyBorder="1" applyAlignment="1">
      <alignment vertical="top"/>
    </xf>
    <xf numFmtId="49" fontId="4" fillId="0" borderId="16" xfId="1" applyNumberFormat="1" applyFont="1" applyFill="1" applyBorder="1" applyAlignment="1">
      <alignment vertical="top"/>
    </xf>
    <xf numFmtId="0" fontId="4" fillId="0" borderId="27" xfId="1" applyFont="1" applyFill="1" applyBorder="1" applyAlignment="1">
      <alignment vertical="top" wrapText="1"/>
    </xf>
    <xf numFmtId="0" fontId="4" fillId="0" borderId="27" xfId="1" applyFont="1" applyFill="1" applyBorder="1" applyAlignment="1">
      <alignment horizontal="left" vertical="top"/>
    </xf>
    <xf numFmtId="49" fontId="4" fillId="0" borderId="30" xfId="1" applyNumberFormat="1" applyFont="1" applyFill="1" applyBorder="1" applyAlignment="1">
      <alignment horizontal="left" vertical="top"/>
    </xf>
    <xf numFmtId="49" fontId="3" fillId="0" borderId="30" xfId="1" applyNumberFormat="1" applyFont="1" applyFill="1" applyBorder="1" applyAlignment="1">
      <alignment horizontal="left" vertical="top"/>
    </xf>
    <xf numFmtId="0" fontId="3" fillId="0" borderId="18" xfId="1" applyFont="1" applyFill="1" applyBorder="1" applyAlignment="1">
      <alignment horizontal="left" vertical="top"/>
    </xf>
    <xf numFmtId="164" fontId="4" fillId="0" borderId="21" xfId="1" applyNumberFormat="1" applyFont="1" applyFill="1" applyBorder="1" applyAlignment="1">
      <alignment horizontal="left" vertical="top" wrapText="1"/>
    </xf>
    <xf numFmtId="2" fontId="3" fillId="0" borderId="19" xfId="1" applyNumberFormat="1" applyFont="1" applyFill="1" applyBorder="1" applyAlignment="1">
      <alignment horizontal="center" vertical="top" wrapText="1"/>
    </xf>
    <xf numFmtId="0" fontId="3" fillId="0" borderId="18" xfId="1" applyFont="1" applyFill="1" applyBorder="1" applyAlignment="1">
      <alignment horizontal="center" vertical="top" wrapText="1"/>
    </xf>
    <xf numFmtId="2" fontId="4" fillId="0" borderId="28" xfId="1" applyNumberFormat="1" applyFont="1" applyFill="1" applyBorder="1" applyAlignment="1">
      <alignment horizontal="center" vertical="top" wrapText="1"/>
    </xf>
    <xf numFmtId="0" fontId="3" fillId="0" borderId="17" xfId="1" applyFont="1" applyFill="1" applyBorder="1" applyAlignment="1">
      <alignment horizontal="center" vertical="top" wrapText="1"/>
    </xf>
    <xf numFmtId="0" fontId="3" fillId="0" borderId="16" xfId="1" applyFont="1" applyFill="1" applyBorder="1" applyAlignment="1">
      <alignment horizontal="center" vertical="top" wrapText="1"/>
    </xf>
    <xf numFmtId="0" fontId="4" fillId="0" borderId="31" xfId="1" applyFont="1" applyFill="1" applyBorder="1" applyAlignment="1">
      <alignment horizontal="left" vertical="top" wrapText="1"/>
    </xf>
    <xf numFmtId="0" fontId="3" fillId="0" borderId="12" xfId="1" applyFont="1" applyFill="1" applyBorder="1" applyAlignment="1">
      <alignment horizontal="left" vertical="top"/>
    </xf>
    <xf numFmtId="2" fontId="3" fillId="0" borderId="45" xfId="1" applyNumberFormat="1" applyFont="1" applyFill="1" applyBorder="1" applyAlignment="1">
      <alignment horizontal="center" vertical="top"/>
    </xf>
    <xf numFmtId="0" fontId="3" fillId="0" borderId="31" xfId="1" applyFont="1" applyFill="1" applyBorder="1" applyAlignment="1">
      <alignment horizontal="right" vertical="top"/>
    </xf>
    <xf numFmtId="164" fontId="4" fillId="0" borderId="12" xfId="1" applyNumberFormat="1" applyFont="1" applyFill="1" applyBorder="1" applyAlignment="1">
      <alignment horizontal="left" vertical="top" wrapText="1"/>
    </xf>
    <xf numFmtId="49" fontId="3" fillId="0" borderId="17" xfId="1" applyNumberFormat="1" applyFont="1" applyFill="1" applyBorder="1" applyAlignment="1">
      <alignment horizontal="left" vertical="top" wrapText="1"/>
    </xf>
    <xf numFmtId="2" fontId="3" fillId="0" borderId="20" xfId="1" applyNumberFormat="1" applyFont="1" applyFill="1" applyBorder="1" applyAlignment="1">
      <alignment horizontal="left" vertical="top" wrapText="1"/>
    </xf>
    <xf numFmtId="2" fontId="3" fillId="0" borderId="17" xfId="1" applyNumberFormat="1" applyFont="1" applyFill="1" applyBorder="1" applyAlignment="1">
      <alignment horizontal="center" vertical="top" wrapText="1"/>
    </xf>
    <xf numFmtId="2" fontId="4" fillId="0" borderId="20" xfId="1" applyNumberFormat="1" applyFont="1" applyFill="1" applyBorder="1" applyAlignment="1">
      <alignment horizontal="left" vertical="top" wrapText="1"/>
    </xf>
    <xf numFmtId="49" fontId="4" fillId="0" borderId="21" xfId="1" applyNumberFormat="1" applyFont="1" applyFill="1" applyBorder="1" applyAlignment="1">
      <alignment horizontal="left" vertical="top" wrapText="1"/>
    </xf>
    <xf numFmtId="2" fontId="4" fillId="0" borderId="22" xfId="1" applyNumberFormat="1" applyFont="1" applyFill="1" applyBorder="1" applyAlignment="1">
      <alignment horizontal="center" vertical="top" wrapText="1"/>
    </xf>
    <xf numFmtId="2" fontId="4" fillId="0" borderId="23" xfId="1" applyNumberFormat="1" applyFont="1" applyFill="1" applyBorder="1" applyAlignment="1">
      <alignment horizontal="left" vertical="top" wrapText="1"/>
    </xf>
    <xf numFmtId="164" fontId="4" fillId="0" borderId="31" xfId="1" applyNumberFormat="1" applyFont="1" applyFill="1" applyBorder="1" applyAlignment="1">
      <alignment horizontal="left" vertical="top" wrapText="1"/>
    </xf>
    <xf numFmtId="49" fontId="4" fillId="0" borderId="42" xfId="1" applyNumberFormat="1" applyFont="1" applyFill="1" applyBorder="1" applyAlignment="1">
      <alignment horizontal="left" vertical="top" wrapText="1"/>
    </xf>
    <xf numFmtId="49" fontId="3" fillId="0" borderId="21" xfId="1" applyNumberFormat="1" applyFont="1" applyFill="1" applyBorder="1" applyAlignment="1">
      <alignment horizontal="left" vertical="top" wrapText="1"/>
    </xf>
    <xf numFmtId="2" fontId="3" fillId="0" borderId="22" xfId="1" applyNumberFormat="1" applyFont="1" applyFill="1" applyBorder="1" applyAlignment="1">
      <alignment horizontal="center" vertical="top" wrapText="1"/>
    </xf>
    <xf numFmtId="2" fontId="3" fillId="0" borderId="23" xfId="1" applyNumberFormat="1" applyFont="1" applyFill="1" applyBorder="1" applyAlignment="1">
      <alignment horizontal="left" vertical="top" wrapText="1"/>
    </xf>
    <xf numFmtId="0" fontId="4" fillId="0" borderId="46" xfId="1" applyFont="1" applyFill="1" applyBorder="1" applyAlignment="1">
      <alignment horizontal="left" vertical="top" wrapText="1"/>
    </xf>
    <xf numFmtId="2" fontId="4" fillId="0" borderId="13" xfId="1" applyNumberFormat="1" applyFont="1" applyFill="1" applyBorder="1" applyAlignment="1">
      <alignment horizontal="left" vertical="top" wrapText="1"/>
    </xf>
    <xf numFmtId="49" fontId="4" fillId="0" borderId="12" xfId="1" applyNumberFormat="1" applyFont="1" applyFill="1" applyBorder="1" applyAlignment="1">
      <alignment horizontal="left" vertical="top" wrapText="1"/>
    </xf>
    <xf numFmtId="49" fontId="4" fillId="0" borderId="2" xfId="1" applyNumberFormat="1" applyFont="1" applyFill="1" applyBorder="1" applyAlignment="1">
      <alignment horizontal="left" vertical="top" wrapText="1"/>
    </xf>
    <xf numFmtId="49" fontId="4" fillId="0" borderId="27" xfId="1" applyNumberFormat="1" applyFont="1" applyFill="1" applyBorder="1" applyAlignment="1">
      <alignment horizontal="left" vertical="top" wrapText="1"/>
    </xf>
    <xf numFmtId="0" fontId="4" fillId="0" borderId="12" xfId="3" applyFont="1" applyFill="1" applyBorder="1" applyAlignment="1">
      <alignment vertical="center" wrapText="1"/>
    </xf>
    <xf numFmtId="0" fontId="4" fillId="0" borderId="12" xfId="1" applyFont="1" applyFill="1" applyBorder="1" applyAlignment="1">
      <alignment vertical="center" wrapText="1"/>
    </xf>
    <xf numFmtId="2" fontId="3" fillId="0" borderId="44" xfId="1" applyNumberFormat="1" applyFont="1" applyFill="1" applyBorder="1" applyAlignment="1">
      <alignment horizontal="left" vertical="top"/>
    </xf>
    <xf numFmtId="0" fontId="4" fillId="0" borderId="17" xfId="3" applyFont="1" applyFill="1" applyBorder="1" applyAlignment="1">
      <alignment vertical="center" wrapText="1"/>
    </xf>
    <xf numFmtId="2" fontId="3" fillId="0" borderId="20" xfId="1" applyNumberFormat="1" applyFont="1" applyFill="1" applyBorder="1" applyAlignment="1">
      <alignment horizontal="left" vertical="top"/>
    </xf>
    <xf numFmtId="0" fontId="3" fillId="0" borderId="21" xfId="1" applyFont="1" applyFill="1" applyBorder="1" applyAlignment="1">
      <alignment horizontal="left" vertical="top"/>
    </xf>
    <xf numFmtId="2" fontId="3" fillId="0" borderId="23" xfId="1" applyNumberFormat="1" applyFont="1" applyFill="1" applyBorder="1" applyAlignment="1">
      <alignment horizontal="left" vertical="top"/>
    </xf>
    <xf numFmtId="2" fontId="3" fillId="0" borderId="43" xfId="1" applyNumberFormat="1" applyFont="1" applyFill="1" applyBorder="1" applyAlignment="1">
      <alignment horizontal="left" vertical="top"/>
    </xf>
    <xf numFmtId="2" fontId="3" fillId="0" borderId="13" xfId="1" applyNumberFormat="1" applyFont="1" applyFill="1" applyBorder="1" applyAlignment="1">
      <alignment horizontal="left" vertical="top"/>
    </xf>
    <xf numFmtId="0" fontId="4" fillId="0" borderId="19" xfId="1" applyFont="1" applyFill="1" applyBorder="1" applyAlignment="1">
      <alignment horizontal="left" vertical="top" wrapText="1"/>
    </xf>
    <xf numFmtId="2" fontId="4" fillId="0" borderId="20" xfId="1" applyNumberFormat="1" applyFont="1" applyFill="1" applyBorder="1" applyAlignment="1">
      <alignment horizontal="left" vertical="top"/>
    </xf>
    <xf numFmtId="0" fontId="4" fillId="0" borderId="32" xfId="1" applyFont="1" applyFill="1" applyBorder="1" applyAlignment="1">
      <alignment horizontal="left" vertical="top"/>
    </xf>
    <xf numFmtId="0" fontId="3" fillId="0" borderId="29" xfId="1" applyFont="1" applyFill="1" applyBorder="1" applyAlignment="1">
      <alignment horizontal="left" vertical="top"/>
    </xf>
    <xf numFmtId="49" fontId="3" fillId="0" borderId="29" xfId="1" applyNumberFormat="1" applyFont="1" applyFill="1" applyBorder="1" applyAlignment="1">
      <alignment horizontal="left" vertical="top" wrapText="1"/>
    </xf>
    <xf numFmtId="2" fontId="3" fillId="0" borderId="32" xfId="1" applyNumberFormat="1" applyFont="1" applyFill="1" applyBorder="1" applyAlignment="1">
      <alignment horizontal="center" vertical="top" wrapText="1"/>
    </xf>
    <xf numFmtId="0" fontId="4" fillId="0" borderId="0" xfId="1" applyFont="1" applyFill="1"/>
    <xf numFmtId="2" fontId="4" fillId="0" borderId="0" xfId="1" applyNumberFormat="1" applyFont="1" applyFill="1"/>
    <xf numFmtId="0" fontId="7" fillId="0" borderId="0" xfId="1" applyFont="1" applyFill="1"/>
    <xf numFmtId="2" fontId="7" fillId="0" borderId="0" xfId="1" applyNumberFormat="1" applyFont="1" applyFill="1"/>
    <xf numFmtId="0" fontId="4" fillId="0" borderId="29" xfId="1" applyFont="1" applyFill="1" applyBorder="1" applyAlignment="1">
      <alignment horizontal="left" vertical="top" wrapText="1"/>
    </xf>
    <xf numFmtId="0" fontId="8" fillId="0" borderId="0" xfId="4" applyFont="1" applyFill="1" applyAlignment="1">
      <alignment wrapText="1"/>
    </xf>
    <xf numFmtId="0" fontId="4" fillId="0" borderId="38" xfId="1" applyFont="1" applyFill="1" applyBorder="1" applyAlignment="1">
      <alignment horizontal="left" vertical="top"/>
    </xf>
    <xf numFmtId="49" fontId="4" fillId="0" borderId="21" xfId="1" applyNumberFormat="1" applyFont="1" applyFill="1" applyBorder="1" applyAlignment="1">
      <alignment horizontal="left" vertical="top" wrapText="1"/>
    </xf>
    <xf numFmtId="49" fontId="4" fillId="0" borderId="18" xfId="1" applyNumberFormat="1" applyFont="1" applyFill="1" applyBorder="1" applyAlignment="1">
      <alignment horizontal="left" vertical="top" wrapText="1"/>
    </xf>
    <xf numFmtId="0" fontId="4" fillId="0" borderId="21" xfId="1" applyFont="1" applyFill="1" applyBorder="1" applyAlignment="1">
      <alignment horizontal="left" vertical="top" wrapText="1"/>
    </xf>
    <xf numFmtId="0" fontId="4" fillId="0" borderId="18" xfId="1" applyFont="1" applyFill="1" applyBorder="1" applyAlignment="1">
      <alignment horizontal="left" vertical="top" wrapText="1"/>
    </xf>
    <xf numFmtId="0" fontId="4" fillId="0" borderId="21" xfId="1" applyFont="1" applyFill="1" applyBorder="1" applyAlignment="1">
      <alignment horizontal="left" vertical="top"/>
    </xf>
    <xf numFmtId="0" fontId="4" fillId="0" borderId="29" xfId="1" applyFont="1" applyFill="1" applyBorder="1" applyAlignment="1">
      <alignment horizontal="left" vertical="top" wrapText="1"/>
    </xf>
    <xf numFmtId="0" fontId="4" fillId="0" borderId="16" xfId="1" applyFont="1" applyFill="1" applyBorder="1" applyAlignment="1">
      <alignment horizontal="left" vertical="top" wrapText="1"/>
    </xf>
    <xf numFmtId="2" fontId="3" fillId="0" borderId="24" xfId="1" applyNumberFormat="1" applyFont="1" applyFill="1" applyBorder="1" applyAlignment="1">
      <alignment horizontal="center" vertical="top"/>
    </xf>
    <xf numFmtId="2" fontId="3" fillId="0" borderId="31" xfId="1" applyNumberFormat="1" applyFont="1" applyFill="1" applyBorder="1" applyAlignment="1">
      <alignment horizontal="center" vertical="top"/>
    </xf>
    <xf numFmtId="49" fontId="4" fillId="0" borderId="19" xfId="1" applyNumberFormat="1" applyFont="1" applyFill="1" applyBorder="1" applyAlignment="1">
      <alignment horizontal="left" vertical="top" wrapText="1"/>
    </xf>
    <xf numFmtId="49" fontId="4" fillId="0" borderId="32" xfId="1" applyNumberFormat="1" applyFont="1" applyFill="1" applyBorder="1" applyAlignment="1">
      <alignment horizontal="left" vertical="top" wrapText="1"/>
    </xf>
    <xf numFmtId="0" fontId="4" fillId="0" borderId="12" xfId="1" applyNumberFormat="1" applyFont="1" applyFill="1" applyBorder="1" applyAlignment="1">
      <alignment horizontal="left" vertical="top" wrapText="1"/>
    </xf>
    <xf numFmtId="49" fontId="3" fillId="0" borderId="12" xfId="1" applyNumberFormat="1" applyFont="1" applyFill="1" applyBorder="1" applyAlignment="1">
      <alignment horizontal="left" vertical="top" wrapText="1"/>
    </xf>
    <xf numFmtId="2" fontId="3" fillId="0" borderId="12" xfId="1" applyNumberFormat="1" applyFont="1" applyFill="1" applyBorder="1" applyAlignment="1">
      <alignment horizontal="center" vertical="top" wrapText="1"/>
    </xf>
    <xf numFmtId="49" fontId="3" fillId="0" borderId="31" xfId="1" applyNumberFormat="1" applyFont="1" applyFill="1" applyBorder="1" applyAlignment="1">
      <alignment horizontal="left" vertical="top" wrapText="1"/>
    </xf>
    <xf numFmtId="2" fontId="3" fillId="0" borderId="31" xfId="1" applyNumberFormat="1" applyFont="1" applyFill="1" applyBorder="1" applyAlignment="1">
      <alignment horizontal="center" vertical="top" wrapText="1"/>
    </xf>
    <xf numFmtId="1" fontId="3" fillId="0" borderId="43" xfId="1" applyNumberFormat="1" applyFont="1" applyFill="1" applyBorder="1" applyAlignment="1">
      <alignment horizontal="center" vertical="top"/>
    </xf>
    <xf numFmtId="2" fontId="3" fillId="0" borderId="17" xfId="1" applyNumberFormat="1" applyFont="1" applyFill="1" applyBorder="1" applyAlignment="1">
      <alignment horizontal="center" vertical="top"/>
    </xf>
    <xf numFmtId="2" fontId="4" fillId="0" borderId="17" xfId="1" applyNumberFormat="1" applyFont="1" applyFill="1" applyBorder="1" applyAlignment="1">
      <alignment horizontal="center" vertical="top" wrapText="1"/>
    </xf>
    <xf numFmtId="2" fontId="4" fillId="0" borderId="17" xfId="1" applyNumberFormat="1" applyFont="1" applyFill="1" applyBorder="1" applyAlignment="1">
      <alignment horizontal="left" vertical="top" wrapText="1"/>
    </xf>
    <xf numFmtId="0" fontId="8" fillId="0" borderId="0" xfId="4" applyFont="1" applyFill="1" applyAlignment="1">
      <alignment horizontal="right" wrapText="1"/>
    </xf>
    <xf numFmtId="49" fontId="4" fillId="0" borderId="21" xfId="1" applyNumberFormat="1" applyFont="1" applyFill="1" applyBorder="1" applyAlignment="1">
      <alignment horizontal="left" vertical="top" wrapText="1"/>
    </xf>
    <xf numFmtId="49" fontId="4" fillId="0" borderId="18" xfId="1" applyNumberFormat="1" applyFont="1" applyFill="1" applyBorder="1" applyAlignment="1">
      <alignment horizontal="left" vertical="top" wrapText="1"/>
    </xf>
    <xf numFmtId="0" fontId="4" fillId="0" borderId="17" xfId="1" applyFont="1" applyFill="1" applyBorder="1" applyAlignment="1">
      <alignment horizontal="left" vertical="top" wrapText="1"/>
    </xf>
    <xf numFmtId="0" fontId="4" fillId="0" borderId="21" xfId="1" applyFont="1" applyFill="1" applyBorder="1" applyAlignment="1">
      <alignment horizontal="left" vertical="top" wrapText="1"/>
    </xf>
    <xf numFmtId="0" fontId="4" fillId="0" borderId="18" xfId="1" applyFont="1" applyFill="1" applyBorder="1" applyAlignment="1">
      <alignment horizontal="left" vertical="top" wrapText="1"/>
    </xf>
    <xf numFmtId="0" fontId="3" fillId="0" borderId="32" xfId="1" applyFont="1" applyFill="1" applyBorder="1" applyAlignment="1">
      <alignment horizontal="left" vertical="top"/>
    </xf>
    <xf numFmtId="0" fontId="3" fillId="0" borderId="3" xfId="1" applyFont="1" applyFill="1" applyBorder="1" applyAlignment="1">
      <alignment horizontal="left" vertical="top"/>
    </xf>
    <xf numFmtId="0" fontId="3" fillId="0" borderId="9" xfId="1" applyFont="1" applyFill="1" applyBorder="1" applyAlignment="1">
      <alignment horizontal="center" vertical="top" wrapText="1"/>
    </xf>
    <xf numFmtId="0" fontId="3" fillId="0" borderId="14" xfId="1" applyFont="1" applyFill="1" applyBorder="1" applyAlignment="1">
      <alignment horizontal="center" vertical="top" wrapText="1"/>
    </xf>
    <xf numFmtId="0" fontId="3" fillId="0" borderId="25" xfId="1" applyFont="1" applyFill="1" applyBorder="1" applyAlignment="1">
      <alignment horizontal="center" vertical="top" wrapText="1"/>
    </xf>
    <xf numFmtId="0" fontId="4" fillId="0" borderId="11" xfId="1" applyFont="1" applyFill="1" applyBorder="1" applyAlignment="1">
      <alignment horizontal="left" vertical="top" wrapText="1"/>
    </xf>
    <xf numFmtId="0" fontId="4" fillId="0" borderId="16" xfId="1" applyFont="1" applyFill="1" applyBorder="1" applyAlignment="1">
      <alignment horizontal="left" vertical="top" wrapText="1"/>
    </xf>
    <xf numFmtId="0" fontId="4" fillId="0" borderId="29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left" vertical="center"/>
    </xf>
    <xf numFmtId="0" fontId="3" fillId="0" borderId="3" xfId="1" applyFont="1" applyFill="1" applyBorder="1" applyAlignment="1">
      <alignment horizontal="center" vertical="top" wrapText="1"/>
    </xf>
    <xf numFmtId="0" fontId="4" fillId="0" borderId="11" xfId="1" applyFont="1" applyFill="1" applyBorder="1" applyAlignment="1">
      <alignment horizontal="center" vertical="top" wrapText="1"/>
    </xf>
    <xf numFmtId="0" fontId="4" fillId="0" borderId="16" xfId="1" applyFont="1" applyFill="1" applyBorder="1" applyAlignment="1">
      <alignment horizontal="center" vertical="top" wrapText="1"/>
    </xf>
    <xf numFmtId="0" fontId="4" fillId="0" borderId="29" xfId="1" applyFont="1" applyFill="1" applyBorder="1" applyAlignment="1">
      <alignment horizontal="center" vertical="top" wrapText="1"/>
    </xf>
    <xf numFmtId="0" fontId="4" fillId="0" borderId="21" xfId="1" applyFont="1" applyFill="1" applyBorder="1" applyAlignment="1">
      <alignment horizontal="left" vertical="top"/>
    </xf>
    <xf numFmtId="0" fontId="4" fillId="0" borderId="29" xfId="1" applyFont="1" applyFill="1" applyBorder="1" applyAlignment="1">
      <alignment horizontal="left" vertical="top"/>
    </xf>
    <xf numFmtId="49" fontId="4" fillId="0" borderId="16" xfId="1" applyNumberFormat="1" applyFont="1" applyFill="1" applyBorder="1" applyAlignment="1">
      <alignment horizontal="left" vertical="top" wrapText="1"/>
    </xf>
    <xf numFmtId="0" fontId="3" fillId="0" borderId="33" xfId="1" applyFont="1" applyFill="1" applyBorder="1" applyAlignment="1">
      <alignment horizontal="center" vertical="top" wrapText="1"/>
    </xf>
    <xf numFmtId="0" fontId="3" fillId="0" borderId="47" xfId="1" applyFont="1" applyFill="1" applyBorder="1" applyAlignment="1">
      <alignment horizontal="center" vertical="top" wrapText="1"/>
    </xf>
    <xf numFmtId="0" fontId="4" fillId="0" borderId="12" xfId="1" applyFont="1" applyFill="1" applyBorder="1" applyAlignment="1">
      <alignment horizontal="left" vertical="top" wrapText="1"/>
    </xf>
    <xf numFmtId="0" fontId="4" fillId="0" borderId="31" xfId="1" applyFont="1" applyFill="1" applyBorder="1" applyAlignment="1">
      <alignment horizontal="left" vertical="top" wrapText="1"/>
    </xf>
    <xf numFmtId="49" fontId="4" fillId="0" borderId="12" xfId="1" applyNumberFormat="1" applyFont="1" applyFill="1" applyBorder="1" applyAlignment="1">
      <alignment horizontal="left" vertical="top"/>
    </xf>
    <xf numFmtId="49" fontId="4" fillId="0" borderId="31" xfId="1" applyNumberFormat="1" applyFont="1" applyFill="1" applyBorder="1" applyAlignment="1">
      <alignment horizontal="left" vertical="top"/>
    </xf>
    <xf numFmtId="0" fontId="4" fillId="0" borderId="10" xfId="1" applyFont="1" applyFill="1" applyBorder="1" applyAlignment="1">
      <alignment horizontal="left" vertical="top" wrapText="1"/>
    </xf>
    <xf numFmtId="0" fontId="4" fillId="0" borderId="15" xfId="1" applyFont="1" applyFill="1" applyBorder="1" applyAlignment="1">
      <alignment horizontal="left" vertical="top" wrapText="1"/>
    </xf>
    <xf numFmtId="0" fontId="4" fillId="0" borderId="26" xfId="1" applyFont="1" applyFill="1" applyBorder="1" applyAlignment="1">
      <alignment horizontal="left" vertical="top" wrapText="1"/>
    </xf>
    <xf numFmtId="0" fontId="4" fillId="0" borderId="39" xfId="1" applyFont="1" applyFill="1" applyBorder="1" applyAlignment="1">
      <alignment horizontal="left" vertical="top"/>
    </xf>
    <xf numFmtId="0" fontId="4" fillId="0" borderId="40" xfId="1" applyFont="1" applyFill="1" applyBorder="1" applyAlignment="1">
      <alignment horizontal="left" vertical="top"/>
    </xf>
    <xf numFmtId="0" fontId="4" fillId="0" borderId="35" xfId="1" applyFont="1" applyFill="1" applyBorder="1" applyAlignment="1">
      <alignment horizontal="left" vertical="top"/>
    </xf>
    <xf numFmtId="0" fontId="4" fillId="0" borderId="14" xfId="1" applyFont="1" applyFill="1" applyBorder="1" applyAlignment="1">
      <alignment horizontal="left" vertical="top"/>
    </xf>
    <xf numFmtId="0" fontId="4" fillId="0" borderId="36" xfId="1" applyFont="1" applyFill="1" applyBorder="1" applyAlignment="1">
      <alignment horizontal="left" vertical="top"/>
    </xf>
    <xf numFmtId="1" fontId="8" fillId="2" borderId="0" xfId="0" applyNumberFormat="1" applyFont="1" applyFill="1" applyAlignment="1">
      <alignment horizontal="center"/>
    </xf>
    <xf numFmtId="0" fontId="8" fillId="2" borderId="0" xfId="0" applyFont="1" applyFill="1" applyAlignment="1">
      <alignment horizontal="left" wrapText="1"/>
    </xf>
    <xf numFmtId="0" fontId="9" fillId="0" borderId="0" xfId="4" applyFont="1" applyFill="1" applyAlignment="1">
      <alignment horizontal="right" vertical="center" wrapText="1"/>
    </xf>
    <xf numFmtId="0" fontId="8" fillId="0" borderId="0" xfId="4" applyFont="1" applyFill="1" applyAlignment="1">
      <alignment horizontal="center" vertical="center" wrapText="1"/>
    </xf>
    <xf numFmtId="0" fontId="10" fillId="0" borderId="0" xfId="4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/>
    </xf>
    <xf numFmtId="3" fontId="8" fillId="2" borderId="0" xfId="0" applyNumberFormat="1" applyFont="1" applyFill="1" applyAlignment="1">
      <alignment horizontal="right" vertical="center"/>
    </xf>
    <xf numFmtId="1" fontId="8" fillId="2" borderId="17" xfId="0" applyNumberFormat="1" applyFont="1" applyFill="1" applyBorder="1" applyAlignment="1" applyProtection="1">
      <alignment horizontal="center" vertical="center" wrapText="1"/>
    </xf>
    <xf numFmtId="0" fontId="8" fillId="2" borderId="21" xfId="0" applyFont="1" applyFill="1" applyBorder="1" applyAlignment="1" applyProtection="1">
      <alignment horizontal="center" vertical="center" wrapText="1"/>
    </xf>
    <xf numFmtId="3" fontId="8" fillId="2" borderId="41" xfId="0" applyNumberFormat="1" applyFont="1" applyFill="1" applyBorder="1" applyAlignment="1" applyProtection="1">
      <alignment horizontal="center" vertical="center" wrapText="1"/>
    </xf>
    <xf numFmtId="3" fontId="9" fillId="2" borderId="21" xfId="5" applyNumberFormat="1" applyFont="1" applyFill="1" applyBorder="1" applyAlignment="1">
      <alignment horizontal="center" vertical="center" wrapText="1"/>
    </xf>
    <xf numFmtId="0" fontId="8" fillId="2" borderId="18" xfId="0" applyFont="1" applyFill="1" applyBorder="1" applyAlignment="1" applyProtection="1">
      <alignment horizontal="center" vertical="center" wrapText="1"/>
    </xf>
    <xf numFmtId="3" fontId="8" fillId="2" borderId="46" xfId="0" applyNumberFormat="1" applyFont="1" applyFill="1" applyBorder="1" applyAlignment="1" applyProtection="1">
      <alignment horizontal="center" vertical="center" wrapText="1"/>
    </xf>
    <xf numFmtId="3" fontId="9" fillId="2" borderId="18" xfId="5" applyNumberFormat="1" applyFont="1" applyFill="1" applyBorder="1" applyAlignment="1">
      <alignment horizontal="center" vertical="center" wrapText="1"/>
    </xf>
    <xf numFmtId="1" fontId="10" fillId="2" borderId="17" xfId="0" applyNumberFormat="1" applyFont="1" applyFill="1" applyBorder="1" applyAlignment="1" applyProtection="1">
      <alignment horizontal="center" vertical="top" wrapText="1"/>
      <protection locked="0"/>
    </xf>
    <xf numFmtId="0" fontId="10" fillId="2" borderId="42" xfId="0" applyFont="1" applyFill="1" applyBorder="1" applyAlignment="1" applyProtection="1">
      <alignment vertical="center" wrapText="1"/>
      <protection locked="0"/>
    </xf>
    <xf numFmtId="0" fontId="8" fillId="2" borderId="17" xfId="0" applyFont="1" applyFill="1" applyBorder="1"/>
    <xf numFmtId="0" fontId="9" fillId="2" borderId="17" xfId="0" applyFont="1" applyFill="1" applyBorder="1" applyAlignment="1">
      <alignment horizontal="center" vertical="center"/>
    </xf>
    <xf numFmtId="0" fontId="8" fillId="2" borderId="17" xfId="0" applyFont="1" applyFill="1" applyBorder="1" applyAlignment="1">
      <alignment horizontal="center" vertical="center"/>
    </xf>
    <xf numFmtId="3" fontId="10" fillId="2" borderId="17" xfId="0" applyNumberFormat="1" applyFont="1" applyFill="1" applyBorder="1" applyAlignment="1">
      <alignment horizontal="right" vertical="center"/>
    </xf>
    <xf numFmtId="1" fontId="8" fillId="2" borderId="17" xfId="0" applyNumberFormat="1" applyFont="1" applyFill="1" applyBorder="1" applyAlignment="1" applyProtection="1">
      <alignment horizontal="center" vertical="top" wrapText="1"/>
      <protection locked="0"/>
    </xf>
    <xf numFmtId="0" fontId="8" fillId="2" borderId="17" xfId="0" applyFont="1" applyFill="1" applyBorder="1" applyAlignment="1" applyProtection="1">
      <alignment vertical="top" wrapText="1"/>
      <protection locked="0"/>
    </xf>
    <xf numFmtId="0" fontId="8" fillId="2" borderId="17" xfId="0" applyFont="1" applyFill="1" applyBorder="1" applyAlignment="1">
      <alignment horizontal="center"/>
    </xf>
    <xf numFmtId="3" fontId="8" fillId="2" borderId="17" xfId="0" applyNumberFormat="1" applyFont="1" applyFill="1" applyBorder="1" applyAlignment="1">
      <alignment horizontal="right" vertical="center"/>
    </xf>
    <xf numFmtId="0" fontId="8" fillId="2" borderId="21" xfId="0" applyFont="1" applyFill="1" applyBorder="1" applyAlignment="1">
      <alignment horizontal="center" vertical="center"/>
    </xf>
    <xf numFmtId="0" fontId="8" fillId="2" borderId="16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8" fillId="2" borderId="17" xfId="6" applyNumberFormat="1" applyFont="1" applyFill="1" applyBorder="1" applyAlignment="1">
      <alignment vertical="top" wrapText="1"/>
    </xf>
    <xf numFmtId="0" fontId="8" fillId="2" borderId="41" xfId="0" applyFont="1" applyFill="1" applyBorder="1" applyAlignment="1">
      <alignment horizontal="center" vertical="center"/>
    </xf>
    <xf numFmtId="0" fontId="8" fillId="2" borderId="27" xfId="0" applyFont="1" applyFill="1" applyBorder="1" applyAlignment="1">
      <alignment horizontal="center" vertical="center"/>
    </xf>
    <xf numFmtId="0" fontId="8" fillId="2" borderId="48" xfId="0" applyFont="1" applyFill="1" applyBorder="1" applyAlignment="1">
      <alignment vertical="top" wrapText="1"/>
    </xf>
    <xf numFmtId="0" fontId="8" fillId="2" borderId="46" xfId="0" applyFont="1" applyFill="1" applyBorder="1" applyAlignment="1">
      <alignment horizontal="center" vertical="center"/>
    </xf>
    <xf numFmtId="0" fontId="8" fillId="2" borderId="49" xfId="0" applyFont="1" applyFill="1" applyBorder="1" applyAlignment="1">
      <alignment horizontal="center" vertical="center"/>
    </xf>
    <xf numFmtId="0" fontId="8" fillId="2" borderId="50" xfId="0" applyFont="1" applyFill="1" applyBorder="1" applyAlignment="1">
      <alignment horizontal="center" vertical="center"/>
    </xf>
    <xf numFmtId="0" fontId="8" fillId="2" borderId="51" xfId="0" applyFont="1" applyFill="1" applyBorder="1" applyAlignment="1">
      <alignment horizontal="center" vertical="center"/>
    </xf>
    <xf numFmtId="1" fontId="11" fillId="2" borderId="17" xfId="0" applyNumberFormat="1" applyFont="1" applyFill="1" applyBorder="1" applyAlignment="1" applyProtection="1">
      <alignment horizontal="center" vertical="top" wrapText="1"/>
      <protection locked="0"/>
    </xf>
    <xf numFmtId="0" fontId="9" fillId="2" borderId="21" xfId="0" applyFont="1" applyFill="1" applyBorder="1" applyAlignment="1" applyProtection="1">
      <alignment horizontal="center" vertical="center" wrapText="1"/>
      <protection locked="0"/>
    </xf>
    <xf numFmtId="0" fontId="9" fillId="2" borderId="18" xfId="0" applyFont="1" applyFill="1" applyBorder="1" applyAlignment="1" applyProtection="1">
      <alignment horizontal="center" vertical="center" wrapText="1"/>
      <protection locked="0"/>
    </xf>
    <xf numFmtId="0" fontId="8" fillId="0" borderId="16" xfId="0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/>
    </xf>
    <xf numFmtId="0" fontId="8" fillId="2" borderId="42" xfId="0" applyFont="1" applyFill="1" applyBorder="1" applyAlignment="1" applyProtection="1">
      <alignment vertical="top" wrapText="1"/>
      <protection locked="0"/>
    </xf>
    <xf numFmtId="0" fontId="9" fillId="2" borderId="17" xfId="0" applyFont="1" applyFill="1" applyBorder="1" applyAlignment="1" applyProtection="1">
      <alignment horizontal="center" vertical="center" wrapText="1"/>
      <protection locked="0"/>
    </xf>
    <xf numFmtId="0" fontId="8" fillId="2" borderId="0" xfId="4" applyFont="1" applyFill="1" applyAlignment="1">
      <alignment horizontal="center" vertical="center" wrapText="1"/>
    </xf>
    <xf numFmtId="1" fontId="8" fillId="2" borderId="17" xfId="0" applyNumberFormat="1" applyFont="1" applyFill="1" applyBorder="1" applyAlignment="1" applyProtection="1">
      <alignment vertical="top" wrapText="1"/>
      <protection locked="0"/>
    </xf>
    <xf numFmtId="0" fontId="8" fillId="2" borderId="21" xfId="0" applyFont="1" applyFill="1" applyBorder="1" applyAlignment="1" applyProtection="1">
      <alignment vertical="top" wrapText="1"/>
      <protection locked="0"/>
    </xf>
    <xf numFmtId="0" fontId="9" fillId="2" borderId="21" xfId="0" applyFont="1" applyFill="1" applyBorder="1" applyAlignment="1">
      <alignment horizontal="center" vertical="center"/>
    </xf>
    <xf numFmtId="0" fontId="8" fillId="2" borderId="21" xfId="0" applyFont="1" applyFill="1" applyBorder="1" applyAlignment="1">
      <alignment horizontal="center" vertical="center"/>
    </xf>
    <xf numFmtId="3" fontId="8" fillId="2" borderId="21" xfId="0" applyNumberFormat="1" applyFont="1" applyFill="1" applyBorder="1" applyAlignment="1">
      <alignment horizontal="right" vertical="center"/>
    </xf>
    <xf numFmtId="0" fontId="10" fillId="2" borderId="17" xfId="0" applyFont="1" applyFill="1" applyBorder="1" applyAlignment="1" applyProtection="1">
      <alignment horizontal="center" vertical="center"/>
    </xf>
    <xf numFmtId="0" fontId="8" fillId="0" borderId="0" xfId="0" applyFont="1" applyFill="1" applyAlignment="1">
      <alignment horizontal="left"/>
    </xf>
    <xf numFmtId="0" fontId="8" fillId="0" borderId="0" xfId="0" applyFont="1" applyFill="1" applyAlignment="1">
      <alignment horizontal="left"/>
    </xf>
    <xf numFmtId="0" fontId="8" fillId="0" borderId="0" xfId="0" applyFont="1" applyFill="1"/>
    <xf numFmtId="0" fontId="8" fillId="2" borderId="0" xfId="0" applyFont="1" applyFill="1"/>
    <xf numFmtId="0" fontId="9" fillId="0" borderId="0" xfId="4" applyFont="1" applyFill="1" applyAlignment="1">
      <alignment vertical="center" wrapText="1"/>
    </xf>
  </cellXfs>
  <cellStyles count="7">
    <cellStyle name="Гиперссылка" xfId="3" builtinId="8"/>
    <cellStyle name="Обычный" xfId="0" builtinId="0"/>
    <cellStyle name="Обычный 11 2" xfId="2"/>
    <cellStyle name="Обычный 2 2" xfId="1"/>
    <cellStyle name="Обычный 2 2 2" xfId="4"/>
    <cellStyle name="Обычный 3 2" xfId="5"/>
    <cellStyle name="Обычный_Лист1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FCB2C81D191275139E8BC0EA2B01662FF659B557B6FD8E917A9C0387CC76FE01AE5050943AD8N8q8G" TargetMode="External"/><Relationship Id="rId2" Type="http://schemas.openxmlformats.org/officeDocument/2006/relationships/hyperlink" Target="consultantplus://offline/ref=FCB2C81D191275139E8BC0EA2B01662FF659B557B6FD8E917A9C0387CC76FE01AE5051963FDDN8qDG" TargetMode="External"/><Relationship Id="rId1" Type="http://schemas.openxmlformats.org/officeDocument/2006/relationships/hyperlink" Target="consultantplus://offline/ref=FCB2C81D191275139E8BC0EA2B01662FF659B557B6FD8E917A9C0387CC76FE01AE5050943ADFN8q9G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consultantplus://offline/ref=FCB2C81D191275139E8BC0EA2B01662FF659B557B6FD8E917A9C0387CC76FE01AE50509439DFN8q9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13"/>
  <sheetViews>
    <sheetView tabSelected="1" view="pageBreakPreview" zoomScale="60" zoomScaleNormal="100" workbookViewId="0">
      <selection activeCell="O35" sqref="O35"/>
    </sheetView>
  </sheetViews>
  <sheetFormatPr defaultColWidth="9.140625" defaultRowHeight="12.75" x14ac:dyDescent="0.2"/>
  <cols>
    <col min="1" max="1" width="10.7109375" style="211" customWidth="1"/>
    <col min="2" max="2" width="35.85546875" style="212" customWidth="1"/>
    <col min="3" max="3" width="15.140625" style="263" customWidth="1"/>
    <col min="4" max="4" width="15.28515625" style="263" customWidth="1"/>
    <col min="5" max="5" width="12.42578125" style="216" customWidth="1"/>
    <col min="6" max="7" width="15.5703125" style="217" customWidth="1"/>
    <col min="8" max="9" width="9.140625" style="214"/>
    <col min="10" max="10" width="11.5703125" style="214" bestFit="1" customWidth="1"/>
    <col min="11" max="16384" width="9.140625" style="214"/>
  </cols>
  <sheetData>
    <row r="1" spans="1:9" ht="63.75" customHeight="1" x14ac:dyDescent="0.2">
      <c r="E1" s="174" t="s">
        <v>1072</v>
      </c>
      <c r="F1" s="174"/>
      <c r="G1" s="174"/>
      <c r="H1" s="152"/>
      <c r="I1" s="152"/>
    </row>
    <row r="2" spans="1:9" ht="48" customHeight="1" x14ac:dyDescent="0.2">
      <c r="D2" s="264"/>
      <c r="E2" s="213" t="s">
        <v>290</v>
      </c>
      <c r="F2" s="213"/>
      <c r="G2" s="213"/>
    </row>
    <row r="4" spans="1:9" ht="36.75" customHeight="1" x14ac:dyDescent="0.25">
      <c r="A4" s="215" t="s">
        <v>291</v>
      </c>
      <c r="B4" s="215"/>
      <c r="C4" s="215"/>
      <c r="D4" s="215"/>
      <c r="E4" s="215"/>
      <c r="F4" s="215"/>
      <c r="G4" s="214"/>
    </row>
    <row r="5" spans="1:9" ht="12.75" customHeight="1" x14ac:dyDescent="0.25">
      <c r="A5" s="218" t="s">
        <v>292</v>
      </c>
      <c r="B5" s="219" t="s">
        <v>293</v>
      </c>
      <c r="C5" s="220" t="s">
        <v>294</v>
      </c>
      <c r="D5" s="219" t="s">
        <v>295</v>
      </c>
      <c r="E5" s="219" t="s">
        <v>296</v>
      </c>
      <c r="F5" s="221" t="s">
        <v>297</v>
      </c>
      <c r="G5" s="221" t="s">
        <v>298</v>
      </c>
    </row>
    <row r="6" spans="1:9" ht="42" customHeight="1" x14ac:dyDescent="0.25">
      <c r="A6" s="218"/>
      <c r="B6" s="222"/>
      <c r="C6" s="223"/>
      <c r="D6" s="222"/>
      <c r="E6" s="222"/>
      <c r="F6" s="224"/>
      <c r="G6" s="224"/>
    </row>
    <row r="7" spans="1:9" x14ac:dyDescent="0.2">
      <c r="A7" s="225">
        <v>560043</v>
      </c>
      <c r="B7" s="226" t="s">
        <v>299</v>
      </c>
      <c r="C7" s="227"/>
      <c r="D7" s="228"/>
      <c r="E7" s="229"/>
      <c r="F7" s="230">
        <f>SUM(F8:F11)</f>
        <v>4022222</v>
      </c>
      <c r="G7" s="230">
        <f>SUM(G8:G11)</f>
        <v>4022222</v>
      </c>
    </row>
    <row r="8" spans="1:9" x14ac:dyDescent="0.2">
      <c r="A8" s="231">
        <v>1</v>
      </c>
      <c r="B8" s="232" t="s">
        <v>300</v>
      </c>
      <c r="C8" s="233" t="s">
        <v>301</v>
      </c>
      <c r="D8" s="228" t="s">
        <v>302</v>
      </c>
      <c r="E8" s="229">
        <v>1</v>
      </c>
      <c r="F8" s="234">
        <v>129749</v>
      </c>
      <c r="G8" s="234">
        <v>129749</v>
      </c>
    </row>
    <row r="9" spans="1:9" x14ac:dyDescent="0.25">
      <c r="A9" s="231">
        <v>2</v>
      </c>
      <c r="B9" s="232" t="s">
        <v>303</v>
      </c>
      <c r="C9" s="235" t="s">
        <v>304</v>
      </c>
      <c r="D9" s="228" t="s">
        <v>305</v>
      </c>
      <c r="E9" s="229">
        <v>1</v>
      </c>
      <c r="F9" s="234">
        <v>1297491</v>
      </c>
      <c r="G9" s="234">
        <v>1297491</v>
      </c>
    </row>
    <row r="10" spans="1:9" x14ac:dyDescent="0.25">
      <c r="A10" s="231">
        <v>3</v>
      </c>
      <c r="B10" s="232" t="s">
        <v>306</v>
      </c>
      <c r="C10" s="236"/>
      <c r="D10" s="228" t="s">
        <v>305</v>
      </c>
      <c r="E10" s="229">
        <v>1</v>
      </c>
      <c r="F10" s="234">
        <v>1297491</v>
      </c>
      <c r="G10" s="234">
        <v>1297491</v>
      </c>
    </row>
    <row r="11" spans="1:9" x14ac:dyDescent="0.25">
      <c r="A11" s="231">
        <v>4</v>
      </c>
      <c r="B11" s="232" t="s">
        <v>307</v>
      </c>
      <c r="C11" s="237"/>
      <c r="D11" s="228" t="s">
        <v>305</v>
      </c>
      <c r="E11" s="229">
        <v>1</v>
      </c>
      <c r="F11" s="234">
        <v>1297491</v>
      </c>
      <c r="G11" s="234">
        <v>1297491</v>
      </c>
    </row>
    <row r="12" spans="1:9" x14ac:dyDescent="0.2">
      <c r="A12" s="225">
        <v>560053</v>
      </c>
      <c r="B12" s="226" t="s">
        <v>308</v>
      </c>
      <c r="C12" s="227"/>
      <c r="D12" s="228"/>
      <c r="E12" s="229"/>
      <c r="F12" s="230">
        <f>SUM(F13:F31)</f>
        <v>17775630</v>
      </c>
      <c r="G12" s="230">
        <f>SUM(G13:G31)</f>
        <v>17775630</v>
      </c>
    </row>
    <row r="13" spans="1:9" x14ac:dyDescent="0.25">
      <c r="A13" s="231">
        <v>1</v>
      </c>
      <c r="B13" s="232" t="s">
        <v>309</v>
      </c>
      <c r="C13" s="235" t="s">
        <v>301</v>
      </c>
      <c r="D13" s="228" t="s">
        <v>302</v>
      </c>
      <c r="E13" s="229">
        <v>1</v>
      </c>
      <c r="F13" s="234">
        <v>129749</v>
      </c>
      <c r="G13" s="234">
        <v>129749</v>
      </c>
    </row>
    <row r="14" spans="1:9" x14ac:dyDescent="0.25">
      <c r="A14" s="231">
        <v>2</v>
      </c>
      <c r="B14" s="232" t="s">
        <v>310</v>
      </c>
      <c r="C14" s="237"/>
      <c r="D14" s="228" t="s">
        <v>302</v>
      </c>
      <c r="E14" s="229">
        <v>1</v>
      </c>
      <c r="F14" s="234">
        <v>129749</v>
      </c>
      <c r="G14" s="234">
        <v>129749</v>
      </c>
    </row>
    <row r="15" spans="1:9" x14ac:dyDescent="0.25">
      <c r="A15" s="231">
        <v>3</v>
      </c>
      <c r="B15" s="232" t="s">
        <v>311</v>
      </c>
      <c r="C15" s="235" t="s">
        <v>304</v>
      </c>
      <c r="D15" s="228" t="s">
        <v>302</v>
      </c>
      <c r="E15" s="229">
        <v>0.5</v>
      </c>
      <c r="F15" s="234">
        <v>648746</v>
      </c>
      <c r="G15" s="234">
        <v>648746</v>
      </c>
    </row>
    <row r="16" spans="1:9" x14ac:dyDescent="0.25">
      <c r="A16" s="231">
        <v>4</v>
      </c>
      <c r="B16" s="232" t="s">
        <v>312</v>
      </c>
      <c r="C16" s="236"/>
      <c r="D16" s="228" t="s">
        <v>302</v>
      </c>
      <c r="E16" s="229">
        <v>0.5</v>
      </c>
      <c r="F16" s="234">
        <v>648746</v>
      </c>
      <c r="G16" s="234">
        <v>648746</v>
      </c>
    </row>
    <row r="17" spans="1:7" x14ac:dyDescent="0.25">
      <c r="A17" s="231">
        <v>5</v>
      </c>
      <c r="B17" s="232" t="s">
        <v>313</v>
      </c>
      <c r="C17" s="236"/>
      <c r="D17" s="228" t="s">
        <v>302</v>
      </c>
      <c r="E17" s="229">
        <v>0.5</v>
      </c>
      <c r="F17" s="234">
        <v>648746</v>
      </c>
      <c r="G17" s="234">
        <v>648746</v>
      </c>
    </row>
    <row r="18" spans="1:7" x14ac:dyDescent="0.25">
      <c r="A18" s="231">
        <v>6</v>
      </c>
      <c r="B18" s="232" t="s">
        <v>314</v>
      </c>
      <c r="C18" s="236"/>
      <c r="D18" s="228" t="s">
        <v>305</v>
      </c>
      <c r="E18" s="229">
        <v>1</v>
      </c>
      <c r="F18" s="234">
        <v>1297491</v>
      </c>
      <c r="G18" s="234">
        <v>1297491</v>
      </c>
    </row>
    <row r="19" spans="1:7" x14ac:dyDescent="0.25">
      <c r="A19" s="231">
        <v>7</v>
      </c>
      <c r="B19" s="232" t="s">
        <v>315</v>
      </c>
      <c r="C19" s="236"/>
      <c r="D19" s="228" t="s">
        <v>305</v>
      </c>
      <c r="E19" s="229">
        <v>1</v>
      </c>
      <c r="F19" s="234">
        <v>1297491</v>
      </c>
      <c r="G19" s="234">
        <v>1297491</v>
      </c>
    </row>
    <row r="20" spans="1:7" x14ac:dyDescent="0.25">
      <c r="A20" s="231">
        <v>8</v>
      </c>
      <c r="B20" s="232" t="s">
        <v>316</v>
      </c>
      <c r="C20" s="236"/>
      <c r="D20" s="228" t="s">
        <v>302</v>
      </c>
      <c r="E20" s="229">
        <v>0.5</v>
      </c>
      <c r="F20" s="234">
        <v>648746</v>
      </c>
      <c r="G20" s="234">
        <v>648746</v>
      </c>
    </row>
    <row r="21" spans="1:7" x14ac:dyDescent="0.25">
      <c r="A21" s="231">
        <v>9</v>
      </c>
      <c r="B21" s="232" t="s">
        <v>317</v>
      </c>
      <c r="C21" s="236"/>
      <c r="D21" s="228" t="s">
        <v>302</v>
      </c>
      <c r="E21" s="229">
        <v>0.5</v>
      </c>
      <c r="F21" s="234">
        <v>648746</v>
      </c>
      <c r="G21" s="234">
        <v>648746</v>
      </c>
    </row>
    <row r="22" spans="1:7" x14ac:dyDescent="0.25">
      <c r="A22" s="231">
        <v>10</v>
      </c>
      <c r="B22" s="232" t="s">
        <v>318</v>
      </c>
      <c r="C22" s="236"/>
      <c r="D22" s="228" t="s">
        <v>305</v>
      </c>
      <c r="E22" s="229">
        <v>1</v>
      </c>
      <c r="F22" s="234">
        <v>1297491</v>
      </c>
      <c r="G22" s="234">
        <v>1297491</v>
      </c>
    </row>
    <row r="23" spans="1:7" x14ac:dyDescent="0.25">
      <c r="A23" s="231">
        <v>11</v>
      </c>
      <c r="B23" s="232" t="s">
        <v>319</v>
      </c>
      <c r="C23" s="236"/>
      <c r="D23" s="228" t="s">
        <v>302</v>
      </c>
      <c r="E23" s="229">
        <v>0.5</v>
      </c>
      <c r="F23" s="234">
        <v>648746</v>
      </c>
      <c r="G23" s="234">
        <v>648746</v>
      </c>
    </row>
    <row r="24" spans="1:7" x14ac:dyDescent="0.25">
      <c r="A24" s="231">
        <v>12</v>
      </c>
      <c r="B24" s="232" t="s">
        <v>320</v>
      </c>
      <c r="C24" s="236"/>
      <c r="D24" s="228" t="s">
        <v>305</v>
      </c>
      <c r="E24" s="229">
        <v>1</v>
      </c>
      <c r="F24" s="234">
        <v>1297491</v>
      </c>
      <c r="G24" s="234">
        <v>1297491</v>
      </c>
    </row>
    <row r="25" spans="1:7" x14ac:dyDescent="0.25">
      <c r="A25" s="231">
        <v>13</v>
      </c>
      <c r="B25" s="232" t="s">
        <v>321</v>
      </c>
      <c r="C25" s="236"/>
      <c r="D25" s="228" t="s">
        <v>305</v>
      </c>
      <c r="E25" s="229">
        <v>1</v>
      </c>
      <c r="F25" s="234">
        <v>1297491</v>
      </c>
      <c r="G25" s="234">
        <v>1297491</v>
      </c>
    </row>
    <row r="26" spans="1:7" x14ac:dyDescent="0.25">
      <c r="A26" s="231">
        <v>14</v>
      </c>
      <c r="B26" s="232" t="s">
        <v>322</v>
      </c>
      <c r="C26" s="236"/>
      <c r="D26" s="228" t="s">
        <v>305</v>
      </c>
      <c r="E26" s="229">
        <v>1</v>
      </c>
      <c r="F26" s="234">
        <v>1297491</v>
      </c>
      <c r="G26" s="234">
        <v>1297491</v>
      </c>
    </row>
    <row r="27" spans="1:7" x14ac:dyDescent="0.25">
      <c r="A27" s="231">
        <v>15</v>
      </c>
      <c r="B27" s="232" t="s">
        <v>323</v>
      </c>
      <c r="C27" s="236"/>
      <c r="D27" s="228" t="s">
        <v>305</v>
      </c>
      <c r="E27" s="229">
        <v>1</v>
      </c>
      <c r="F27" s="234">
        <v>1297491</v>
      </c>
      <c r="G27" s="234">
        <v>1297491</v>
      </c>
    </row>
    <row r="28" spans="1:7" x14ac:dyDescent="0.25">
      <c r="A28" s="231">
        <v>16</v>
      </c>
      <c r="B28" s="232" t="s">
        <v>324</v>
      </c>
      <c r="C28" s="236"/>
      <c r="D28" s="228" t="s">
        <v>305</v>
      </c>
      <c r="E28" s="229">
        <v>1</v>
      </c>
      <c r="F28" s="234">
        <v>1297491</v>
      </c>
      <c r="G28" s="234">
        <v>1297491</v>
      </c>
    </row>
    <row r="29" spans="1:7" x14ac:dyDescent="0.25">
      <c r="A29" s="231">
        <v>17</v>
      </c>
      <c r="B29" s="232" t="s">
        <v>325</v>
      </c>
      <c r="C29" s="236"/>
      <c r="D29" s="228" t="s">
        <v>302</v>
      </c>
      <c r="E29" s="229">
        <v>0.5</v>
      </c>
      <c r="F29" s="234">
        <v>648746</v>
      </c>
      <c r="G29" s="234">
        <v>648746</v>
      </c>
    </row>
    <row r="30" spans="1:7" x14ac:dyDescent="0.25">
      <c r="A30" s="231">
        <v>18</v>
      </c>
      <c r="B30" s="232" t="s">
        <v>326</v>
      </c>
      <c r="C30" s="236"/>
      <c r="D30" s="228" t="s">
        <v>305</v>
      </c>
      <c r="E30" s="229">
        <v>1</v>
      </c>
      <c r="F30" s="234">
        <v>1297491</v>
      </c>
      <c r="G30" s="234">
        <v>1297491</v>
      </c>
    </row>
    <row r="31" spans="1:7" x14ac:dyDescent="0.25">
      <c r="A31" s="231">
        <v>19</v>
      </c>
      <c r="B31" s="232" t="s">
        <v>327</v>
      </c>
      <c r="C31" s="237"/>
      <c r="D31" s="228" t="s">
        <v>305</v>
      </c>
      <c r="E31" s="229">
        <v>1</v>
      </c>
      <c r="F31" s="234">
        <v>1297491</v>
      </c>
      <c r="G31" s="234">
        <v>1297491</v>
      </c>
    </row>
    <row r="32" spans="1:7" ht="12.75" customHeight="1" x14ac:dyDescent="0.2">
      <c r="A32" s="225">
        <v>560055</v>
      </c>
      <c r="B32" s="226" t="s">
        <v>328</v>
      </c>
      <c r="C32" s="227"/>
      <c r="D32" s="228"/>
      <c r="E32" s="229"/>
      <c r="F32" s="230">
        <f>SUM(F33:F47)</f>
        <v>14921150</v>
      </c>
      <c r="G32" s="230">
        <f>SUM(G33:G47)</f>
        <v>14921150</v>
      </c>
    </row>
    <row r="33" spans="1:7" x14ac:dyDescent="0.25">
      <c r="A33" s="231">
        <v>1</v>
      </c>
      <c r="B33" s="238" t="s">
        <v>329</v>
      </c>
      <c r="C33" s="235" t="s">
        <v>304</v>
      </c>
      <c r="D33" s="228" t="s">
        <v>302</v>
      </c>
      <c r="E33" s="229">
        <v>0.5</v>
      </c>
      <c r="F33" s="234">
        <v>648746</v>
      </c>
      <c r="G33" s="234">
        <v>648746</v>
      </c>
    </row>
    <row r="34" spans="1:7" x14ac:dyDescent="0.25">
      <c r="A34" s="231">
        <v>2</v>
      </c>
      <c r="B34" s="238" t="s">
        <v>330</v>
      </c>
      <c r="C34" s="236"/>
      <c r="D34" s="228" t="s">
        <v>302</v>
      </c>
      <c r="E34" s="229">
        <v>0.5</v>
      </c>
      <c r="F34" s="234">
        <v>648746</v>
      </c>
      <c r="G34" s="234">
        <v>648746</v>
      </c>
    </row>
    <row r="35" spans="1:7" x14ac:dyDescent="0.25">
      <c r="A35" s="231">
        <v>3</v>
      </c>
      <c r="B35" s="238" t="s">
        <v>331</v>
      </c>
      <c r="C35" s="236"/>
      <c r="D35" s="228" t="s">
        <v>302</v>
      </c>
      <c r="E35" s="229">
        <v>0.5</v>
      </c>
      <c r="F35" s="234">
        <v>648746</v>
      </c>
      <c r="G35" s="234">
        <v>648746</v>
      </c>
    </row>
    <row r="36" spans="1:7" x14ac:dyDescent="0.25">
      <c r="A36" s="231">
        <v>4</v>
      </c>
      <c r="B36" s="238" t="s">
        <v>332</v>
      </c>
      <c r="C36" s="236"/>
      <c r="D36" s="228" t="s">
        <v>302</v>
      </c>
      <c r="E36" s="229">
        <v>0.5</v>
      </c>
      <c r="F36" s="234">
        <v>648746</v>
      </c>
      <c r="G36" s="234">
        <v>648746</v>
      </c>
    </row>
    <row r="37" spans="1:7" x14ac:dyDescent="0.25">
      <c r="A37" s="231">
        <v>5</v>
      </c>
      <c r="B37" s="238" t="s">
        <v>333</v>
      </c>
      <c r="C37" s="236"/>
      <c r="D37" s="228" t="s">
        <v>302</v>
      </c>
      <c r="E37" s="229">
        <v>0.5</v>
      </c>
      <c r="F37" s="234">
        <v>648746</v>
      </c>
      <c r="G37" s="234">
        <v>648746</v>
      </c>
    </row>
    <row r="38" spans="1:7" x14ac:dyDescent="0.25">
      <c r="A38" s="231">
        <v>6</v>
      </c>
      <c r="B38" s="238" t="s">
        <v>334</v>
      </c>
      <c r="C38" s="236"/>
      <c r="D38" s="228" t="s">
        <v>302</v>
      </c>
      <c r="E38" s="229">
        <v>0.5</v>
      </c>
      <c r="F38" s="234">
        <v>648746</v>
      </c>
      <c r="G38" s="234">
        <v>648746</v>
      </c>
    </row>
    <row r="39" spans="1:7" x14ac:dyDescent="0.25">
      <c r="A39" s="231">
        <v>7</v>
      </c>
      <c r="B39" s="238" t="s">
        <v>335</v>
      </c>
      <c r="C39" s="236"/>
      <c r="D39" s="228" t="s">
        <v>305</v>
      </c>
      <c r="E39" s="229">
        <v>1</v>
      </c>
      <c r="F39" s="234">
        <v>1297491</v>
      </c>
      <c r="G39" s="234">
        <v>1297491</v>
      </c>
    </row>
    <row r="40" spans="1:7" x14ac:dyDescent="0.25">
      <c r="A40" s="231">
        <v>8</v>
      </c>
      <c r="B40" s="238" t="s">
        <v>336</v>
      </c>
      <c r="C40" s="236"/>
      <c r="D40" s="228" t="s">
        <v>305</v>
      </c>
      <c r="E40" s="229">
        <v>1</v>
      </c>
      <c r="F40" s="234">
        <v>1297491</v>
      </c>
      <c r="G40" s="234">
        <v>1297491</v>
      </c>
    </row>
    <row r="41" spans="1:7" x14ac:dyDescent="0.25">
      <c r="A41" s="231">
        <v>9</v>
      </c>
      <c r="B41" s="238" t="s">
        <v>337</v>
      </c>
      <c r="C41" s="236"/>
      <c r="D41" s="228" t="s">
        <v>305</v>
      </c>
      <c r="E41" s="229">
        <v>1</v>
      </c>
      <c r="F41" s="234">
        <v>1297491</v>
      </c>
      <c r="G41" s="234">
        <v>1297491</v>
      </c>
    </row>
    <row r="42" spans="1:7" x14ac:dyDescent="0.25">
      <c r="A42" s="231">
        <v>10</v>
      </c>
      <c r="B42" s="238" t="s">
        <v>338</v>
      </c>
      <c r="C42" s="236"/>
      <c r="D42" s="228" t="s">
        <v>305</v>
      </c>
      <c r="E42" s="229">
        <v>1</v>
      </c>
      <c r="F42" s="234">
        <v>1297491</v>
      </c>
      <c r="G42" s="234">
        <v>1297491</v>
      </c>
    </row>
    <row r="43" spans="1:7" x14ac:dyDescent="0.25">
      <c r="A43" s="231">
        <v>11</v>
      </c>
      <c r="B43" s="238" t="s">
        <v>339</v>
      </c>
      <c r="C43" s="236"/>
      <c r="D43" s="228" t="s">
        <v>305</v>
      </c>
      <c r="E43" s="229">
        <v>1</v>
      </c>
      <c r="F43" s="234">
        <v>1297491</v>
      </c>
      <c r="G43" s="234">
        <v>1297491</v>
      </c>
    </row>
    <row r="44" spans="1:7" x14ac:dyDescent="0.25">
      <c r="A44" s="231">
        <v>12</v>
      </c>
      <c r="B44" s="238" t="s">
        <v>340</v>
      </c>
      <c r="C44" s="236"/>
      <c r="D44" s="228" t="s">
        <v>305</v>
      </c>
      <c r="E44" s="229">
        <v>1</v>
      </c>
      <c r="F44" s="234">
        <v>1297491</v>
      </c>
      <c r="G44" s="234">
        <v>1297491</v>
      </c>
    </row>
    <row r="45" spans="1:7" x14ac:dyDescent="0.25">
      <c r="A45" s="231">
        <v>13</v>
      </c>
      <c r="B45" s="238" t="s">
        <v>341</v>
      </c>
      <c r="C45" s="236"/>
      <c r="D45" s="228" t="s">
        <v>302</v>
      </c>
      <c r="E45" s="229">
        <v>0.5</v>
      </c>
      <c r="F45" s="234">
        <v>648746</v>
      </c>
      <c r="G45" s="234">
        <v>648746</v>
      </c>
    </row>
    <row r="46" spans="1:7" x14ac:dyDescent="0.25">
      <c r="A46" s="231">
        <v>14</v>
      </c>
      <c r="B46" s="238" t="s">
        <v>342</v>
      </c>
      <c r="C46" s="236"/>
      <c r="D46" s="228" t="s">
        <v>305</v>
      </c>
      <c r="E46" s="229">
        <v>1</v>
      </c>
      <c r="F46" s="234">
        <v>1297491</v>
      </c>
      <c r="G46" s="234">
        <v>1297491</v>
      </c>
    </row>
    <row r="47" spans="1:7" x14ac:dyDescent="0.25">
      <c r="A47" s="231">
        <v>15</v>
      </c>
      <c r="B47" s="238" t="s">
        <v>343</v>
      </c>
      <c r="C47" s="237"/>
      <c r="D47" s="228" t="s">
        <v>305</v>
      </c>
      <c r="E47" s="229">
        <v>1</v>
      </c>
      <c r="F47" s="234">
        <v>1297491</v>
      </c>
      <c r="G47" s="234">
        <v>1297491</v>
      </c>
    </row>
    <row r="48" spans="1:7" x14ac:dyDescent="0.2">
      <c r="A48" s="225">
        <v>560056</v>
      </c>
      <c r="B48" s="226" t="s">
        <v>344</v>
      </c>
      <c r="C48" s="227"/>
      <c r="D48" s="228"/>
      <c r="E48" s="229"/>
      <c r="F48" s="230">
        <f>SUM(F49:F79)</f>
        <v>28394706</v>
      </c>
      <c r="G48" s="230">
        <f>SUM(G49:G79)</f>
        <v>28394706</v>
      </c>
    </row>
    <row r="49" spans="1:7" x14ac:dyDescent="0.25">
      <c r="A49" s="231">
        <v>1</v>
      </c>
      <c r="B49" s="232" t="s">
        <v>345</v>
      </c>
      <c r="C49" s="235" t="s">
        <v>301</v>
      </c>
      <c r="D49" s="228" t="s">
        <v>302</v>
      </c>
      <c r="E49" s="229">
        <v>1</v>
      </c>
      <c r="F49" s="234">
        <v>129749</v>
      </c>
      <c r="G49" s="234">
        <v>129749</v>
      </c>
    </row>
    <row r="50" spans="1:7" x14ac:dyDescent="0.25">
      <c r="A50" s="231">
        <v>2</v>
      </c>
      <c r="B50" s="232" t="s">
        <v>346</v>
      </c>
      <c r="C50" s="236"/>
      <c r="D50" s="228" t="s">
        <v>302</v>
      </c>
      <c r="E50" s="229">
        <v>1</v>
      </c>
      <c r="F50" s="234">
        <v>129749</v>
      </c>
      <c r="G50" s="234">
        <v>129749</v>
      </c>
    </row>
    <row r="51" spans="1:7" x14ac:dyDescent="0.25">
      <c r="A51" s="231">
        <v>3</v>
      </c>
      <c r="B51" s="232" t="s">
        <v>347</v>
      </c>
      <c r="C51" s="237"/>
      <c r="D51" s="228" t="s">
        <v>302</v>
      </c>
      <c r="E51" s="229">
        <v>1</v>
      </c>
      <c r="F51" s="234">
        <v>129749</v>
      </c>
      <c r="G51" s="234">
        <v>129749</v>
      </c>
    </row>
    <row r="52" spans="1:7" x14ac:dyDescent="0.25">
      <c r="A52" s="231">
        <v>4</v>
      </c>
      <c r="B52" s="232" t="s">
        <v>348</v>
      </c>
      <c r="C52" s="239" t="s">
        <v>304</v>
      </c>
      <c r="D52" s="228" t="s">
        <v>302</v>
      </c>
      <c r="E52" s="229">
        <v>0.5</v>
      </c>
      <c r="F52" s="234">
        <v>648746</v>
      </c>
      <c r="G52" s="234">
        <v>648746</v>
      </c>
    </row>
    <row r="53" spans="1:7" x14ac:dyDescent="0.25">
      <c r="A53" s="231">
        <v>5</v>
      </c>
      <c r="B53" s="232" t="s">
        <v>349</v>
      </c>
      <c r="C53" s="240"/>
      <c r="D53" s="228" t="s">
        <v>302</v>
      </c>
      <c r="E53" s="229">
        <v>0.5</v>
      </c>
      <c r="F53" s="234">
        <v>648746</v>
      </c>
      <c r="G53" s="234">
        <v>648746</v>
      </c>
    </row>
    <row r="54" spans="1:7" x14ac:dyDescent="0.25">
      <c r="A54" s="231">
        <v>6</v>
      </c>
      <c r="B54" s="232" t="s">
        <v>350</v>
      </c>
      <c r="C54" s="240"/>
      <c r="D54" s="228" t="s">
        <v>302</v>
      </c>
      <c r="E54" s="229">
        <v>0.5</v>
      </c>
      <c r="F54" s="234">
        <v>648746</v>
      </c>
      <c r="G54" s="234">
        <v>648746</v>
      </c>
    </row>
    <row r="55" spans="1:7" x14ac:dyDescent="0.25">
      <c r="A55" s="231">
        <v>7</v>
      </c>
      <c r="B55" s="232" t="s">
        <v>351</v>
      </c>
      <c r="C55" s="240"/>
      <c r="D55" s="228" t="s">
        <v>302</v>
      </c>
      <c r="E55" s="229">
        <v>0.5</v>
      </c>
      <c r="F55" s="234">
        <v>648746</v>
      </c>
      <c r="G55" s="234">
        <v>648746</v>
      </c>
    </row>
    <row r="56" spans="1:7" x14ac:dyDescent="0.25">
      <c r="A56" s="231">
        <v>8</v>
      </c>
      <c r="B56" s="232" t="s">
        <v>352</v>
      </c>
      <c r="C56" s="240"/>
      <c r="D56" s="228" t="s">
        <v>302</v>
      </c>
      <c r="E56" s="229">
        <v>0.5</v>
      </c>
      <c r="F56" s="234">
        <v>648746</v>
      </c>
      <c r="G56" s="234">
        <v>648746</v>
      </c>
    </row>
    <row r="57" spans="1:7" x14ac:dyDescent="0.25">
      <c r="A57" s="231">
        <v>9</v>
      </c>
      <c r="B57" s="232" t="s">
        <v>353</v>
      </c>
      <c r="C57" s="240"/>
      <c r="D57" s="228" t="s">
        <v>302</v>
      </c>
      <c r="E57" s="229">
        <v>0.5</v>
      </c>
      <c r="F57" s="234">
        <v>648746</v>
      </c>
      <c r="G57" s="234">
        <v>648746</v>
      </c>
    </row>
    <row r="58" spans="1:7" x14ac:dyDescent="0.25">
      <c r="A58" s="231">
        <v>10</v>
      </c>
      <c r="B58" s="232" t="s">
        <v>354</v>
      </c>
      <c r="C58" s="240"/>
      <c r="D58" s="228" t="s">
        <v>302</v>
      </c>
      <c r="E58" s="229">
        <v>0.5</v>
      </c>
      <c r="F58" s="234">
        <v>648746</v>
      </c>
      <c r="G58" s="234">
        <v>648746</v>
      </c>
    </row>
    <row r="59" spans="1:7" x14ac:dyDescent="0.25">
      <c r="A59" s="231">
        <v>11</v>
      </c>
      <c r="B59" s="232" t="s">
        <v>355</v>
      </c>
      <c r="C59" s="240"/>
      <c r="D59" s="228" t="s">
        <v>302</v>
      </c>
      <c r="E59" s="229">
        <v>0.5</v>
      </c>
      <c r="F59" s="234">
        <v>648746</v>
      </c>
      <c r="G59" s="234">
        <v>648746</v>
      </c>
    </row>
    <row r="60" spans="1:7" x14ac:dyDescent="0.25">
      <c r="A60" s="231">
        <v>12</v>
      </c>
      <c r="B60" s="232" t="s">
        <v>356</v>
      </c>
      <c r="C60" s="240"/>
      <c r="D60" s="228" t="s">
        <v>302</v>
      </c>
      <c r="E60" s="229">
        <v>0.5</v>
      </c>
      <c r="F60" s="234">
        <v>648746</v>
      </c>
      <c r="G60" s="234">
        <v>648746</v>
      </c>
    </row>
    <row r="61" spans="1:7" x14ac:dyDescent="0.25">
      <c r="A61" s="231">
        <v>13</v>
      </c>
      <c r="B61" s="232" t="s">
        <v>357</v>
      </c>
      <c r="C61" s="240"/>
      <c r="D61" s="228" t="s">
        <v>302</v>
      </c>
      <c r="E61" s="229">
        <v>0.5</v>
      </c>
      <c r="F61" s="234">
        <v>648746</v>
      </c>
      <c r="G61" s="234">
        <v>648746</v>
      </c>
    </row>
    <row r="62" spans="1:7" x14ac:dyDescent="0.25">
      <c r="A62" s="231">
        <v>14</v>
      </c>
      <c r="B62" s="232" t="s">
        <v>358</v>
      </c>
      <c r="C62" s="240"/>
      <c r="D62" s="228" t="s">
        <v>302</v>
      </c>
      <c r="E62" s="229">
        <v>0.5</v>
      </c>
      <c r="F62" s="234">
        <v>648746</v>
      </c>
      <c r="G62" s="234">
        <v>648746</v>
      </c>
    </row>
    <row r="63" spans="1:7" x14ac:dyDescent="0.25">
      <c r="A63" s="231">
        <v>15</v>
      </c>
      <c r="B63" s="232" t="s">
        <v>359</v>
      </c>
      <c r="C63" s="240"/>
      <c r="D63" s="228" t="s">
        <v>302</v>
      </c>
      <c r="E63" s="229">
        <v>0.5</v>
      </c>
      <c r="F63" s="234">
        <v>648746</v>
      </c>
      <c r="G63" s="234">
        <v>648746</v>
      </c>
    </row>
    <row r="64" spans="1:7" x14ac:dyDescent="0.25">
      <c r="A64" s="231">
        <v>16</v>
      </c>
      <c r="B64" s="232" t="s">
        <v>360</v>
      </c>
      <c r="C64" s="240"/>
      <c r="D64" s="228" t="s">
        <v>305</v>
      </c>
      <c r="E64" s="229">
        <v>1</v>
      </c>
      <c r="F64" s="234">
        <v>1297491</v>
      </c>
      <c r="G64" s="234">
        <v>1297491</v>
      </c>
    </row>
    <row r="65" spans="1:7" x14ac:dyDescent="0.25">
      <c r="A65" s="231">
        <v>17</v>
      </c>
      <c r="B65" s="232" t="s">
        <v>361</v>
      </c>
      <c r="C65" s="240"/>
      <c r="D65" s="228" t="s">
        <v>305</v>
      </c>
      <c r="E65" s="229">
        <v>1</v>
      </c>
      <c r="F65" s="234">
        <v>1297491</v>
      </c>
      <c r="G65" s="234">
        <v>1297491</v>
      </c>
    </row>
    <row r="66" spans="1:7" x14ac:dyDescent="0.25">
      <c r="A66" s="231">
        <v>18</v>
      </c>
      <c r="B66" s="232" t="s">
        <v>362</v>
      </c>
      <c r="C66" s="240"/>
      <c r="D66" s="228" t="s">
        <v>305</v>
      </c>
      <c r="E66" s="229">
        <v>1</v>
      </c>
      <c r="F66" s="234">
        <v>1297491</v>
      </c>
      <c r="G66" s="234">
        <v>1297491</v>
      </c>
    </row>
    <row r="67" spans="1:7" x14ac:dyDescent="0.25">
      <c r="A67" s="231">
        <v>19</v>
      </c>
      <c r="B67" s="241" t="s">
        <v>363</v>
      </c>
      <c r="C67" s="240"/>
      <c r="D67" s="228" t="s">
        <v>305</v>
      </c>
      <c r="E67" s="229">
        <v>1</v>
      </c>
      <c r="F67" s="234">
        <v>1297491</v>
      </c>
      <c r="G67" s="234">
        <v>1297491</v>
      </c>
    </row>
    <row r="68" spans="1:7" x14ac:dyDescent="0.25">
      <c r="A68" s="231">
        <v>20</v>
      </c>
      <c r="B68" s="241" t="s">
        <v>364</v>
      </c>
      <c r="C68" s="240"/>
      <c r="D68" s="228" t="s">
        <v>305</v>
      </c>
      <c r="E68" s="229">
        <v>1</v>
      </c>
      <c r="F68" s="234">
        <v>1297491</v>
      </c>
      <c r="G68" s="234">
        <v>1297491</v>
      </c>
    </row>
    <row r="69" spans="1:7" x14ac:dyDescent="0.25">
      <c r="A69" s="231">
        <v>21</v>
      </c>
      <c r="B69" s="232" t="s">
        <v>365</v>
      </c>
      <c r="C69" s="240"/>
      <c r="D69" s="228" t="s">
        <v>305</v>
      </c>
      <c r="E69" s="229">
        <v>1</v>
      </c>
      <c r="F69" s="234">
        <v>1297491</v>
      </c>
      <c r="G69" s="234">
        <v>1297491</v>
      </c>
    </row>
    <row r="70" spans="1:7" x14ac:dyDescent="0.25">
      <c r="A70" s="231">
        <v>22</v>
      </c>
      <c r="B70" s="232" t="s">
        <v>366</v>
      </c>
      <c r="C70" s="240"/>
      <c r="D70" s="228" t="s">
        <v>302</v>
      </c>
      <c r="E70" s="229">
        <v>0.5</v>
      </c>
      <c r="F70" s="234">
        <v>648746</v>
      </c>
      <c r="G70" s="234">
        <v>648746</v>
      </c>
    </row>
    <row r="71" spans="1:7" x14ac:dyDescent="0.25">
      <c r="A71" s="231">
        <v>23</v>
      </c>
      <c r="B71" s="232" t="s">
        <v>367</v>
      </c>
      <c r="C71" s="240"/>
      <c r="D71" s="228" t="s">
        <v>305</v>
      </c>
      <c r="E71" s="229">
        <v>1</v>
      </c>
      <c r="F71" s="234">
        <v>1297491</v>
      </c>
      <c r="G71" s="234">
        <v>1297491</v>
      </c>
    </row>
    <row r="72" spans="1:7" x14ac:dyDescent="0.25">
      <c r="A72" s="231">
        <v>24</v>
      </c>
      <c r="B72" s="232" t="s">
        <v>368</v>
      </c>
      <c r="C72" s="240"/>
      <c r="D72" s="228" t="s">
        <v>305</v>
      </c>
      <c r="E72" s="229">
        <v>1</v>
      </c>
      <c r="F72" s="234">
        <v>1297491</v>
      </c>
      <c r="G72" s="234">
        <v>1297491</v>
      </c>
    </row>
    <row r="73" spans="1:7" x14ac:dyDescent="0.25">
      <c r="A73" s="231">
        <v>25</v>
      </c>
      <c r="B73" s="232" t="s">
        <v>369</v>
      </c>
      <c r="C73" s="240"/>
      <c r="D73" s="228" t="s">
        <v>305</v>
      </c>
      <c r="E73" s="229">
        <v>1</v>
      </c>
      <c r="F73" s="234">
        <v>1297491</v>
      </c>
      <c r="G73" s="234">
        <v>1297491</v>
      </c>
    </row>
    <row r="74" spans="1:7" x14ac:dyDescent="0.25">
      <c r="A74" s="231">
        <v>26</v>
      </c>
      <c r="B74" s="232" t="s">
        <v>370</v>
      </c>
      <c r="C74" s="240"/>
      <c r="D74" s="228" t="s">
        <v>302</v>
      </c>
      <c r="E74" s="229">
        <v>0.5</v>
      </c>
      <c r="F74" s="234">
        <v>648746</v>
      </c>
      <c r="G74" s="234">
        <v>648746</v>
      </c>
    </row>
    <row r="75" spans="1:7" x14ac:dyDescent="0.25">
      <c r="A75" s="231">
        <v>27</v>
      </c>
      <c r="B75" s="232" t="s">
        <v>371</v>
      </c>
      <c r="C75" s="240"/>
      <c r="D75" s="228" t="s">
        <v>305</v>
      </c>
      <c r="E75" s="229">
        <v>1</v>
      </c>
      <c r="F75" s="234">
        <v>1297491</v>
      </c>
      <c r="G75" s="234">
        <v>1297491</v>
      </c>
    </row>
    <row r="76" spans="1:7" x14ac:dyDescent="0.25">
      <c r="A76" s="231">
        <v>28</v>
      </c>
      <c r="B76" s="232" t="s">
        <v>372</v>
      </c>
      <c r="C76" s="240"/>
      <c r="D76" s="228" t="s">
        <v>305</v>
      </c>
      <c r="E76" s="229">
        <v>1</v>
      </c>
      <c r="F76" s="234">
        <v>1297491</v>
      </c>
      <c r="G76" s="234">
        <v>1297491</v>
      </c>
    </row>
    <row r="77" spans="1:7" x14ac:dyDescent="0.25">
      <c r="A77" s="231">
        <v>29</v>
      </c>
      <c r="B77" s="232" t="s">
        <v>373</v>
      </c>
      <c r="C77" s="240"/>
      <c r="D77" s="228" t="s">
        <v>305</v>
      </c>
      <c r="E77" s="229">
        <v>1</v>
      </c>
      <c r="F77" s="234">
        <v>1297491</v>
      </c>
      <c r="G77" s="234">
        <v>1297491</v>
      </c>
    </row>
    <row r="78" spans="1:7" x14ac:dyDescent="0.25">
      <c r="A78" s="231">
        <v>30</v>
      </c>
      <c r="B78" s="232" t="s">
        <v>374</v>
      </c>
      <c r="C78" s="242"/>
      <c r="D78" s="228" t="s">
        <v>305</v>
      </c>
      <c r="E78" s="229">
        <v>1</v>
      </c>
      <c r="F78" s="234">
        <v>1297491</v>
      </c>
      <c r="G78" s="234">
        <v>1297491</v>
      </c>
    </row>
    <row r="79" spans="1:7" x14ac:dyDescent="0.2">
      <c r="A79" s="231">
        <v>31</v>
      </c>
      <c r="B79" s="232" t="s">
        <v>375</v>
      </c>
      <c r="C79" s="233" t="s">
        <v>376</v>
      </c>
      <c r="D79" s="228" t="s">
        <v>305</v>
      </c>
      <c r="E79" s="229">
        <v>1</v>
      </c>
      <c r="F79" s="234">
        <v>2055632</v>
      </c>
      <c r="G79" s="234">
        <v>2055632</v>
      </c>
    </row>
    <row r="80" spans="1:7" x14ac:dyDescent="0.2">
      <c r="A80" s="225">
        <v>560057</v>
      </c>
      <c r="B80" s="226" t="s">
        <v>377</v>
      </c>
      <c r="C80" s="227"/>
      <c r="D80" s="228"/>
      <c r="E80" s="229"/>
      <c r="F80" s="230">
        <f>SUM(F81:F104)</f>
        <v>24133337</v>
      </c>
      <c r="G80" s="230">
        <f>SUM(G81:G104)</f>
        <v>24133337</v>
      </c>
    </row>
    <row r="81" spans="1:7" x14ac:dyDescent="0.25">
      <c r="A81" s="231">
        <v>1</v>
      </c>
      <c r="B81" s="232" t="s">
        <v>378</v>
      </c>
      <c r="C81" s="229" t="s">
        <v>301</v>
      </c>
      <c r="D81" s="228" t="s">
        <v>302</v>
      </c>
      <c r="E81" s="229">
        <v>1</v>
      </c>
      <c r="F81" s="234">
        <v>129749</v>
      </c>
      <c r="G81" s="234">
        <v>129749</v>
      </c>
    </row>
    <row r="82" spans="1:7" x14ac:dyDescent="0.25">
      <c r="A82" s="231">
        <v>2</v>
      </c>
      <c r="B82" s="232" t="s">
        <v>379</v>
      </c>
      <c r="C82" s="235" t="s">
        <v>304</v>
      </c>
      <c r="D82" s="228" t="s">
        <v>302</v>
      </c>
      <c r="E82" s="229">
        <v>0.5</v>
      </c>
      <c r="F82" s="234">
        <v>648746</v>
      </c>
      <c r="G82" s="234">
        <v>648746</v>
      </c>
    </row>
    <row r="83" spans="1:7" x14ac:dyDescent="0.25">
      <c r="A83" s="231">
        <v>3</v>
      </c>
      <c r="B83" s="232" t="s">
        <v>380</v>
      </c>
      <c r="C83" s="236"/>
      <c r="D83" s="228" t="s">
        <v>302</v>
      </c>
      <c r="E83" s="229">
        <v>0.5</v>
      </c>
      <c r="F83" s="234">
        <v>648746</v>
      </c>
      <c r="G83" s="234">
        <v>648746</v>
      </c>
    </row>
    <row r="84" spans="1:7" x14ac:dyDescent="0.25">
      <c r="A84" s="231">
        <v>4</v>
      </c>
      <c r="B84" s="232" t="s">
        <v>381</v>
      </c>
      <c r="C84" s="236"/>
      <c r="D84" s="228" t="s">
        <v>305</v>
      </c>
      <c r="E84" s="229">
        <v>1</v>
      </c>
      <c r="F84" s="234">
        <v>1297491</v>
      </c>
      <c r="G84" s="234">
        <v>1297491</v>
      </c>
    </row>
    <row r="85" spans="1:7" x14ac:dyDescent="0.25">
      <c r="A85" s="231">
        <v>5</v>
      </c>
      <c r="B85" s="232" t="s">
        <v>382</v>
      </c>
      <c r="C85" s="236"/>
      <c r="D85" s="228" t="s">
        <v>305</v>
      </c>
      <c r="E85" s="229">
        <v>1</v>
      </c>
      <c r="F85" s="234">
        <v>1297491</v>
      </c>
      <c r="G85" s="234">
        <v>1297491</v>
      </c>
    </row>
    <row r="86" spans="1:7" x14ac:dyDescent="0.25">
      <c r="A86" s="231">
        <v>6</v>
      </c>
      <c r="B86" s="232" t="s">
        <v>383</v>
      </c>
      <c r="C86" s="236"/>
      <c r="D86" s="228" t="s">
        <v>305</v>
      </c>
      <c r="E86" s="229">
        <v>1</v>
      </c>
      <c r="F86" s="234">
        <v>1297491</v>
      </c>
      <c r="G86" s="234">
        <v>1297491</v>
      </c>
    </row>
    <row r="87" spans="1:7" x14ac:dyDescent="0.25">
      <c r="A87" s="231">
        <v>7</v>
      </c>
      <c r="B87" s="232" t="s">
        <v>384</v>
      </c>
      <c r="C87" s="236"/>
      <c r="D87" s="228" t="s">
        <v>305</v>
      </c>
      <c r="E87" s="229">
        <v>1</v>
      </c>
      <c r="F87" s="234">
        <v>1297491</v>
      </c>
      <c r="G87" s="234">
        <v>1297491</v>
      </c>
    </row>
    <row r="88" spans="1:7" x14ac:dyDescent="0.25">
      <c r="A88" s="231">
        <v>8</v>
      </c>
      <c r="B88" s="232" t="s">
        <v>385</v>
      </c>
      <c r="C88" s="236"/>
      <c r="D88" s="228" t="s">
        <v>302</v>
      </c>
      <c r="E88" s="229">
        <v>0.5</v>
      </c>
      <c r="F88" s="234">
        <v>648746</v>
      </c>
      <c r="G88" s="234">
        <v>648746</v>
      </c>
    </row>
    <row r="89" spans="1:7" x14ac:dyDescent="0.25">
      <c r="A89" s="231">
        <v>9</v>
      </c>
      <c r="B89" s="232" t="s">
        <v>386</v>
      </c>
      <c r="C89" s="236"/>
      <c r="D89" s="228" t="s">
        <v>302</v>
      </c>
      <c r="E89" s="229">
        <v>0.5</v>
      </c>
      <c r="F89" s="234">
        <v>648746</v>
      </c>
      <c r="G89" s="234">
        <v>648746</v>
      </c>
    </row>
    <row r="90" spans="1:7" x14ac:dyDescent="0.25">
      <c r="A90" s="231">
        <v>10</v>
      </c>
      <c r="B90" s="232" t="s">
        <v>387</v>
      </c>
      <c r="C90" s="236"/>
      <c r="D90" s="228" t="s">
        <v>305</v>
      </c>
      <c r="E90" s="229">
        <v>1</v>
      </c>
      <c r="F90" s="234">
        <v>1297491</v>
      </c>
      <c r="G90" s="234">
        <v>1297491</v>
      </c>
    </row>
    <row r="91" spans="1:7" x14ac:dyDescent="0.25">
      <c r="A91" s="231">
        <v>11</v>
      </c>
      <c r="B91" s="232" t="s">
        <v>388</v>
      </c>
      <c r="C91" s="236"/>
      <c r="D91" s="228" t="s">
        <v>302</v>
      </c>
      <c r="E91" s="229">
        <v>0.5</v>
      </c>
      <c r="F91" s="234">
        <v>648746</v>
      </c>
      <c r="G91" s="234">
        <v>648746</v>
      </c>
    </row>
    <row r="92" spans="1:7" x14ac:dyDescent="0.25">
      <c r="A92" s="231">
        <v>12</v>
      </c>
      <c r="B92" s="232" t="s">
        <v>389</v>
      </c>
      <c r="C92" s="236"/>
      <c r="D92" s="228" t="s">
        <v>302</v>
      </c>
      <c r="E92" s="229">
        <v>0.5</v>
      </c>
      <c r="F92" s="234">
        <v>648746</v>
      </c>
      <c r="G92" s="234">
        <v>648746</v>
      </c>
    </row>
    <row r="93" spans="1:7" x14ac:dyDescent="0.25">
      <c r="A93" s="231">
        <v>13</v>
      </c>
      <c r="B93" s="232" t="s">
        <v>390</v>
      </c>
      <c r="C93" s="236"/>
      <c r="D93" s="228" t="s">
        <v>305</v>
      </c>
      <c r="E93" s="229">
        <v>1</v>
      </c>
      <c r="F93" s="234">
        <v>1297491</v>
      </c>
      <c r="G93" s="234">
        <v>1297491</v>
      </c>
    </row>
    <row r="94" spans="1:7" x14ac:dyDescent="0.25">
      <c r="A94" s="231">
        <v>14</v>
      </c>
      <c r="B94" s="232" t="s">
        <v>391</v>
      </c>
      <c r="C94" s="236"/>
      <c r="D94" s="228" t="s">
        <v>302</v>
      </c>
      <c r="E94" s="229">
        <v>0.5</v>
      </c>
      <c r="F94" s="234">
        <v>648746</v>
      </c>
      <c r="G94" s="234">
        <v>648746</v>
      </c>
    </row>
    <row r="95" spans="1:7" x14ac:dyDescent="0.25">
      <c r="A95" s="231">
        <v>15</v>
      </c>
      <c r="B95" s="232" t="s">
        <v>392</v>
      </c>
      <c r="C95" s="236"/>
      <c r="D95" s="228" t="s">
        <v>305</v>
      </c>
      <c r="E95" s="229">
        <v>1</v>
      </c>
      <c r="F95" s="234">
        <v>1297491</v>
      </c>
      <c r="G95" s="234">
        <v>1297491</v>
      </c>
    </row>
    <row r="96" spans="1:7" x14ac:dyDescent="0.25">
      <c r="A96" s="231">
        <v>16</v>
      </c>
      <c r="B96" s="232" t="s">
        <v>393</v>
      </c>
      <c r="C96" s="236"/>
      <c r="D96" s="228" t="s">
        <v>305</v>
      </c>
      <c r="E96" s="229">
        <v>1</v>
      </c>
      <c r="F96" s="234">
        <v>1297491</v>
      </c>
      <c r="G96" s="234">
        <v>1297491</v>
      </c>
    </row>
    <row r="97" spans="1:7" x14ac:dyDescent="0.25">
      <c r="A97" s="231">
        <v>17</v>
      </c>
      <c r="B97" s="232" t="s">
        <v>394</v>
      </c>
      <c r="C97" s="236"/>
      <c r="D97" s="228" t="s">
        <v>305</v>
      </c>
      <c r="E97" s="229">
        <v>1</v>
      </c>
      <c r="F97" s="234">
        <v>1297491</v>
      </c>
      <c r="G97" s="234">
        <v>1297491</v>
      </c>
    </row>
    <row r="98" spans="1:7" x14ac:dyDescent="0.25">
      <c r="A98" s="231">
        <v>18</v>
      </c>
      <c r="B98" s="232" t="s">
        <v>395</v>
      </c>
      <c r="C98" s="236"/>
      <c r="D98" s="228" t="s">
        <v>305</v>
      </c>
      <c r="E98" s="229">
        <v>1</v>
      </c>
      <c r="F98" s="234">
        <v>1297491</v>
      </c>
      <c r="G98" s="234">
        <v>1297491</v>
      </c>
    </row>
    <row r="99" spans="1:7" x14ac:dyDescent="0.25">
      <c r="A99" s="231">
        <v>19</v>
      </c>
      <c r="B99" s="232" t="s">
        <v>396</v>
      </c>
      <c r="C99" s="236"/>
      <c r="D99" s="228" t="s">
        <v>305</v>
      </c>
      <c r="E99" s="229">
        <v>1</v>
      </c>
      <c r="F99" s="234">
        <v>1297491</v>
      </c>
      <c r="G99" s="234">
        <v>1297491</v>
      </c>
    </row>
    <row r="100" spans="1:7" x14ac:dyDescent="0.25">
      <c r="A100" s="231">
        <v>20</v>
      </c>
      <c r="B100" s="232" t="s">
        <v>397</v>
      </c>
      <c r="C100" s="236"/>
      <c r="D100" s="228" t="s">
        <v>305</v>
      </c>
      <c r="E100" s="229">
        <v>1</v>
      </c>
      <c r="F100" s="234">
        <v>1297491</v>
      </c>
      <c r="G100" s="234">
        <v>1297491</v>
      </c>
    </row>
    <row r="101" spans="1:7" x14ac:dyDescent="0.25">
      <c r="A101" s="231">
        <v>21</v>
      </c>
      <c r="B101" s="232" t="s">
        <v>398</v>
      </c>
      <c r="C101" s="236"/>
      <c r="D101" s="228" t="s">
        <v>302</v>
      </c>
      <c r="E101" s="229">
        <v>0.5</v>
      </c>
      <c r="F101" s="234">
        <v>648746</v>
      </c>
      <c r="G101" s="234">
        <v>648746</v>
      </c>
    </row>
    <row r="102" spans="1:7" x14ac:dyDescent="0.25">
      <c r="A102" s="231">
        <v>22</v>
      </c>
      <c r="B102" s="232" t="s">
        <v>399</v>
      </c>
      <c r="C102" s="236"/>
      <c r="D102" s="228" t="s">
        <v>305</v>
      </c>
      <c r="E102" s="229">
        <v>1</v>
      </c>
      <c r="F102" s="234">
        <v>1297491</v>
      </c>
      <c r="G102" s="234">
        <v>1297491</v>
      </c>
    </row>
    <row r="103" spans="1:7" x14ac:dyDescent="0.25">
      <c r="A103" s="231">
        <v>23</v>
      </c>
      <c r="B103" s="232" t="s">
        <v>400</v>
      </c>
      <c r="C103" s="236"/>
      <c r="D103" s="228" t="s">
        <v>302</v>
      </c>
      <c r="E103" s="229">
        <v>0.5</v>
      </c>
      <c r="F103" s="234">
        <v>648746</v>
      </c>
      <c r="G103" s="234">
        <v>648746</v>
      </c>
    </row>
    <row r="104" spans="1:7" x14ac:dyDescent="0.25">
      <c r="A104" s="231">
        <v>24</v>
      </c>
      <c r="B104" s="232" t="s">
        <v>401</v>
      </c>
      <c r="C104" s="237"/>
      <c r="D104" s="228" t="s">
        <v>305</v>
      </c>
      <c r="E104" s="229">
        <v>1</v>
      </c>
      <c r="F104" s="234">
        <v>1297491</v>
      </c>
      <c r="G104" s="234">
        <v>1297491</v>
      </c>
    </row>
    <row r="105" spans="1:7" x14ac:dyDescent="0.2">
      <c r="A105" s="225">
        <v>560058</v>
      </c>
      <c r="B105" s="226" t="s">
        <v>402</v>
      </c>
      <c r="C105" s="227"/>
      <c r="D105" s="228"/>
      <c r="E105" s="229"/>
      <c r="F105" s="230">
        <f>SUM(F106:F123)</f>
        <v>15569893</v>
      </c>
      <c r="G105" s="230">
        <f>SUM(G106:G123)</f>
        <v>15569893</v>
      </c>
    </row>
    <row r="106" spans="1:7" x14ac:dyDescent="0.25">
      <c r="A106" s="231">
        <v>1</v>
      </c>
      <c r="B106" s="232" t="s">
        <v>403</v>
      </c>
      <c r="C106" s="235" t="s">
        <v>301</v>
      </c>
      <c r="D106" s="228" t="s">
        <v>302</v>
      </c>
      <c r="E106" s="229">
        <v>1</v>
      </c>
      <c r="F106" s="234">
        <v>129749</v>
      </c>
      <c r="G106" s="234">
        <v>129749</v>
      </c>
    </row>
    <row r="107" spans="1:7" x14ac:dyDescent="0.25">
      <c r="A107" s="231">
        <v>2</v>
      </c>
      <c r="B107" s="232" t="s">
        <v>404</v>
      </c>
      <c r="C107" s="236"/>
      <c r="D107" s="228" t="s">
        <v>302</v>
      </c>
      <c r="E107" s="229">
        <v>1</v>
      </c>
      <c r="F107" s="234">
        <v>129749</v>
      </c>
      <c r="G107" s="234">
        <v>129749</v>
      </c>
    </row>
    <row r="108" spans="1:7" x14ac:dyDescent="0.25">
      <c r="A108" s="231">
        <v>3</v>
      </c>
      <c r="B108" s="232" t="s">
        <v>405</v>
      </c>
      <c r="C108" s="236"/>
      <c r="D108" s="228" t="s">
        <v>302</v>
      </c>
      <c r="E108" s="229">
        <v>1</v>
      </c>
      <c r="F108" s="234">
        <v>129749</v>
      </c>
      <c r="G108" s="234">
        <v>129749</v>
      </c>
    </row>
    <row r="109" spans="1:7" x14ac:dyDescent="0.25">
      <c r="A109" s="231">
        <v>4</v>
      </c>
      <c r="B109" s="232" t="s">
        <v>406</v>
      </c>
      <c r="C109" s="236"/>
      <c r="D109" s="228" t="s">
        <v>302</v>
      </c>
      <c r="E109" s="229">
        <v>1</v>
      </c>
      <c r="F109" s="234">
        <v>129749</v>
      </c>
      <c r="G109" s="234">
        <v>129749</v>
      </c>
    </row>
    <row r="110" spans="1:7" x14ac:dyDescent="0.25">
      <c r="A110" s="231">
        <v>5</v>
      </c>
      <c r="B110" s="232" t="s">
        <v>407</v>
      </c>
      <c r="C110" s="237"/>
      <c r="D110" s="228" t="s">
        <v>302</v>
      </c>
      <c r="E110" s="229">
        <v>1</v>
      </c>
      <c r="F110" s="234">
        <v>129749</v>
      </c>
      <c r="G110" s="234">
        <v>129749</v>
      </c>
    </row>
    <row r="111" spans="1:7" x14ac:dyDescent="0.25">
      <c r="A111" s="231">
        <v>6</v>
      </c>
      <c r="B111" s="232" t="s">
        <v>408</v>
      </c>
      <c r="C111" s="235" t="s">
        <v>304</v>
      </c>
      <c r="D111" s="228" t="s">
        <v>305</v>
      </c>
      <c r="E111" s="229">
        <v>1</v>
      </c>
      <c r="F111" s="234">
        <v>1297491</v>
      </c>
      <c r="G111" s="234">
        <v>1297491</v>
      </c>
    </row>
    <row r="112" spans="1:7" x14ac:dyDescent="0.25">
      <c r="A112" s="231">
        <v>7</v>
      </c>
      <c r="B112" s="232" t="s">
        <v>409</v>
      </c>
      <c r="C112" s="236"/>
      <c r="D112" s="228" t="s">
        <v>302</v>
      </c>
      <c r="E112" s="229">
        <v>0.5</v>
      </c>
      <c r="F112" s="234">
        <v>648746</v>
      </c>
      <c r="G112" s="234">
        <v>648746</v>
      </c>
    </row>
    <row r="113" spans="1:7" x14ac:dyDescent="0.25">
      <c r="A113" s="231">
        <v>8</v>
      </c>
      <c r="B113" s="232" t="s">
        <v>410</v>
      </c>
      <c r="C113" s="236"/>
      <c r="D113" s="228" t="s">
        <v>302</v>
      </c>
      <c r="E113" s="229">
        <v>0.5</v>
      </c>
      <c r="F113" s="234">
        <v>648746</v>
      </c>
      <c r="G113" s="234">
        <v>648746</v>
      </c>
    </row>
    <row r="114" spans="1:7" x14ac:dyDescent="0.25">
      <c r="A114" s="231">
        <v>9</v>
      </c>
      <c r="B114" s="232" t="s">
        <v>411</v>
      </c>
      <c r="C114" s="236"/>
      <c r="D114" s="228" t="s">
        <v>305</v>
      </c>
      <c r="E114" s="229">
        <v>1</v>
      </c>
      <c r="F114" s="234">
        <v>1297491</v>
      </c>
      <c r="G114" s="234">
        <v>1297491</v>
      </c>
    </row>
    <row r="115" spans="1:7" x14ac:dyDescent="0.25">
      <c r="A115" s="231">
        <v>10</v>
      </c>
      <c r="B115" s="232" t="s">
        <v>412</v>
      </c>
      <c r="C115" s="236"/>
      <c r="D115" s="228" t="s">
        <v>302</v>
      </c>
      <c r="E115" s="229">
        <v>0.5</v>
      </c>
      <c r="F115" s="234">
        <v>648746</v>
      </c>
      <c r="G115" s="234">
        <v>648746</v>
      </c>
    </row>
    <row r="116" spans="1:7" x14ac:dyDescent="0.25">
      <c r="A116" s="231">
        <v>11</v>
      </c>
      <c r="B116" s="232" t="s">
        <v>413</v>
      </c>
      <c r="C116" s="236"/>
      <c r="D116" s="228" t="s">
        <v>305</v>
      </c>
      <c r="E116" s="229">
        <v>1</v>
      </c>
      <c r="F116" s="234">
        <v>1297491</v>
      </c>
      <c r="G116" s="234">
        <v>1297491</v>
      </c>
    </row>
    <row r="117" spans="1:7" x14ac:dyDescent="0.25">
      <c r="A117" s="231">
        <v>12</v>
      </c>
      <c r="B117" s="232" t="s">
        <v>414</v>
      </c>
      <c r="C117" s="236"/>
      <c r="D117" s="228" t="s">
        <v>305</v>
      </c>
      <c r="E117" s="229">
        <v>1</v>
      </c>
      <c r="F117" s="234">
        <v>1297491</v>
      </c>
      <c r="G117" s="234">
        <v>1297491</v>
      </c>
    </row>
    <row r="118" spans="1:7" x14ac:dyDescent="0.25">
      <c r="A118" s="231">
        <v>13</v>
      </c>
      <c r="B118" s="232" t="s">
        <v>415</v>
      </c>
      <c r="C118" s="236"/>
      <c r="D118" s="228" t="s">
        <v>305</v>
      </c>
      <c r="E118" s="229">
        <v>1</v>
      </c>
      <c r="F118" s="234">
        <v>1297491</v>
      </c>
      <c r="G118" s="234">
        <v>1297491</v>
      </c>
    </row>
    <row r="119" spans="1:7" x14ac:dyDescent="0.25">
      <c r="A119" s="231">
        <v>14</v>
      </c>
      <c r="B119" s="232" t="s">
        <v>416</v>
      </c>
      <c r="C119" s="236"/>
      <c r="D119" s="228" t="s">
        <v>305</v>
      </c>
      <c r="E119" s="229">
        <v>1</v>
      </c>
      <c r="F119" s="234">
        <v>1297491</v>
      </c>
      <c r="G119" s="234">
        <v>1297491</v>
      </c>
    </row>
    <row r="120" spans="1:7" x14ac:dyDescent="0.25">
      <c r="A120" s="231">
        <v>15</v>
      </c>
      <c r="B120" s="232" t="s">
        <v>417</v>
      </c>
      <c r="C120" s="236"/>
      <c r="D120" s="228" t="s">
        <v>305</v>
      </c>
      <c r="E120" s="229">
        <v>1</v>
      </c>
      <c r="F120" s="234">
        <v>1297491</v>
      </c>
      <c r="G120" s="234">
        <v>1297491</v>
      </c>
    </row>
    <row r="121" spans="1:7" x14ac:dyDescent="0.25">
      <c r="A121" s="231">
        <v>16</v>
      </c>
      <c r="B121" s="232" t="s">
        <v>418</v>
      </c>
      <c r="C121" s="236"/>
      <c r="D121" s="228" t="s">
        <v>305</v>
      </c>
      <c r="E121" s="229">
        <v>1</v>
      </c>
      <c r="F121" s="234">
        <v>1297491</v>
      </c>
      <c r="G121" s="234">
        <v>1297491</v>
      </c>
    </row>
    <row r="122" spans="1:7" x14ac:dyDescent="0.25">
      <c r="A122" s="231">
        <v>17</v>
      </c>
      <c r="B122" s="232" t="s">
        <v>419</v>
      </c>
      <c r="C122" s="236"/>
      <c r="D122" s="228" t="s">
        <v>305</v>
      </c>
      <c r="E122" s="229">
        <v>1</v>
      </c>
      <c r="F122" s="234">
        <v>1297491</v>
      </c>
      <c r="G122" s="234">
        <v>1297491</v>
      </c>
    </row>
    <row r="123" spans="1:7" x14ac:dyDescent="0.25">
      <c r="A123" s="231">
        <v>18</v>
      </c>
      <c r="B123" s="232" t="s">
        <v>420</v>
      </c>
      <c r="C123" s="237"/>
      <c r="D123" s="228" t="s">
        <v>305</v>
      </c>
      <c r="E123" s="229">
        <v>1</v>
      </c>
      <c r="F123" s="234">
        <v>1297491</v>
      </c>
      <c r="G123" s="234">
        <v>1297491</v>
      </c>
    </row>
    <row r="124" spans="1:7" x14ac:dyDescent="0.2">
      <c r="A124" s="225">
        <v>560059</v>
      </c>
      <c r="B124" s="226" t="s">
        <v>421</v>
      </c>
      <c r="C124" s="227"/>
      <c r="D124" s="228"/>
      <c r="E124" s="229"/>
      <c r="F124" s="230">
        <f>SUM(F125:F138)</f>
        <v>12326164</v>
      </c>
      <c r="G124" s="230">
        <f>SUM(G125:G138)</f>
        <v>12326164</v>
      </c>
    </row>
    <row r="125" spans="1:7" x14ac:dyDescent="0.25">
      <c r="A125" s="231">
        <v>1</v>
      </c>
      <c r="B125" s="232" t="s">
        <v>422</v>
      </c>
      <c r="C125" s="235" t="s">
        <v>301</v>
      </c>
      <c r="D125" s="228" t="s">
        <v>302</v>
      </c>
      <c r="E125" s="229">
        <v>1</v>
      </c>
      <c r="F125" s="234">
        <v>129749</v>
      </c>
      <c r="G125" s="234">
        <v>129749</v>
      </c>
    </row>
    <row r="126" spans="1:7" x14ac:dyDescent="0.25">
      <c r="A126" s="231">
        <v>2</v>
      </c>
      <c r="B126" s="232" t="s">
        <v>423</v>
      </c>
      <c r="C126" s="236"/>
      <c r="D126" s="228" t="s">
        <v>302</v>
      </c>
      <c r="E126" s="229">
        <v>1</v>
      </c>
      <c r="F126" s="234">
        <v>129749</v>
      </c>
      <c r="G126" s="234">
        <v>129749</v>
      </c>
    </row>
    <row r="127" spans="1:7" x14ac:dyDescent="0.25">
      <c r="A127" s="231">
        <v>3</v>
      </c>
      <c r="B127" s="232" t="s">
        <v>424</v>
      </c>
      <c r="C127" s="236"/>
      <c r="D127" s="228" t="s">
        <v>302</v>
      </c>
      <c r="E127" s="229">
        <v>1</v>
      </c>
      <c r="F127" s="234">
        <v>129749</v>
      </c>
      <c r="G127" s="234">
        <v>129749</v>
      </c>
    </row>
    <row r="128" spans="1:7" x14ac:dyDescent="0.25">
      <c r="A128" s="231">
        <v>4</v>
      </c>
      <c r="B128" s="232" t="s">
        <v>425</v>
      </c>
      <c r="C128" s="236"/>
      <c r="D128" s="228" t="s">
        <v>302</v>
      </c>
      <c r="E128" s="229">
        <v>1</v>
      </c>
      <c r="F128" s="234">
        <v>129749</v>
      </c>
      <c r="G128" s="234">
        <v>129749</v>
      </c>
    </row>
    <row r="129" spans="1:7" x14ac:dyDescent="0.25">
      <c r="A129" s="231">
        <v>5</v>
      </c>
      <c r="B129" s="232" t="s">
        <v>426</v>
      </c>
      <c r="C129" s="237"/>
      <c r="D129" s="228" t="s">
        <v>302</v>
      </c>
      <c r="E129" s="229">
        <v>1</v>
      </c>
      <c r="F129" s="234">
        <v>129749</v>
      </c>
      <c r="G129" s="234">
        <v>129749</v>
      </c>
    </row>
    <row r="130" spans="1:7" x14ac:dyDescent="0.25">
      <c r="A130" s="231">
        <v>6</v>
      </c>
      <c r="B130" s="232" t="s">
        <v>427</v>
      </c>
      <c r="C130" s="235" t="s">
        <v>304</v>
      </c>
      <c r="D130" s="228" t="s">
        <v>305</v>
      </c>
      <c r="E130" s="229">
        <v>1</v>
      </c>
      <c r="F130" s="234">
        <v>1297491</v>
      </c>
      <c r="G130" s="234">
        <v>1297491</v>
      </c>
    </row>
    <row r="131" spans="1:7" x14ac:dyDescent="0.25">
      <c r="A131" s="231">
        <v>7</v>
      </c>
      <c r="B131" s="232" t="s">
        <v>428</v>
      </c>
      <c r="C131" s="236"/>
      <c r="D131" s="228" t="s">
        <v>305</v>
      </c>
      <c r="E131" s="229">
        <v>1</v>
      </c>
      <c r="F131" s="234">
        <v>1297491</v>
      </c>
      <c r="G131" s="234">
        <v>1297491</v>
      </c>
    </row>
    <row r="132" spans="1:7" x14ac:dyDescent="0.25">
      <c r="A132" s="231">
        <v>8</v>
      </c>
      <c r="B132" s="232" t="s">
        <v>429</v>
      </c>
      <c r="C132" s="236"/>
      <c r="D132" s="228" t="s">
        <v>305</v>
      </c>
      <c r="E132" s="229">
        <v>1</v>
      </c>
      <c r="F132" s="234">
        <v>1297491</v>
      </c>
      <c r="G132" s="234">
        <v>1297491</v>
      </c>
    </row>
    <row r="133" spans="1:7" x14ac:dyDescent="0.25">
      <c r="A133" s="231">
        <v>9</v>
      </c>
      <c r="B133" s="232" t="s">
        <v>430</v>
      </c>
      <c r="C133" s="236"/>
      <c r="D133" s="228" t="s">
        <v>305</v>
      </c>
      <c r="E133" s="229">
        <v>1</v>
      </c>
      <c r="F133" s="234">
        <v>1297491</v>
      </c>
      <c r="G133" s="234">
        <v>1297491</v>
      </c>
    </row>
    <row r="134" spans="1:7" x14ac:dyDescent="0.25">
      <c r="A134" s="231">
        <v>10</v>
      </c>
      <c r="B134" s="232" t="s">
        <v>431</v>
      </c>
      <c r="C134" s="236"/>
      <c r="D134" s="228" t="s">
        <v>305</v>
      </c>
      <c r="E134" s="229">
        <v>1</v>
      </c>
      <c r="F134" s="234">
        <v>1297491</v>
      </c>
      <c r="G134" s="234">
        <v>1297491</v>
      </c>
    </row>
    <row r="135" spans="1:7" x14ac:dyDescent="0.25">
      <c r="A135" s="231">
        <v>11</v>
      </c>
      <c r="B135" s="232" t="s">
        <v>432</v>
      </c>
      <c r="C135" s="236"/>
      <c r="D135" s="228" t="s">
        <v>305</v>
      </c>
      <c r="E135" s="229">
        <v>1</v>
      </c>
      <c r="F135" s="234">
        <v>1297491</v>
      </c>
      <c r="G135" s="234">
        <v>1297491</v>
      </c>
    </row>
    <row r="136" spans="1:7" x14ac:dyDescent="0.25">
      <c r="A136" s="231">
        <v>12</v>
      </c>
      <c r="B136" s="232" t="s">
        <v>433</v>
      </c>
      <c r="C136" s="236"/>
      <c r="D136" s="228" t="s">
        <v>305</v>
      </c>
      <c r="E136" s="229">
        <v>1</v>
      </c>
      <c r="F136" s="234">
        <v>1297491</v>
      </c>
      <c r="G136" s="234">
        <v>1297491</v>
      </c>
    </row>
    <row r="137" spans="1:7" x14ac:dyDescent="0.25">
      <c r="A137" s="231">
        <v>13</v>
      </c>
      <c r="B137" s="232" t="s">
        <v>434</v>
      </c>
      <c r="C137" s="236"/>
      <c r="D137" s="228" t="s">
        <v>305</v>
      </c>
      <c r="E137" s="229">
        <v>1</v>
      </c>
      <c r="F137" s="234">
        <v>1297491</v>
      </c>
      <c r="G137" s="234">
        <v>1297491</v>
      </c>
    </row>
    <row r="138" spans="1:7" x14ac:dyDescent="0.25">
      <c r="A138" s="231">
        <v>14</v>
      </c>
      <c r="B138" s="232" t="s">
        <v>435</v>
      </c>
      <c r="C138" s="237"/>
      <c r="D138" s="228" t="s">
        <v>305</v>
      </c>
      <c r="E138" s="229">
        <v>1</v>
      </c>
      <c r="F138" s="234">
        <v>1297491</v>
      </c>
      <c r="G138" s="234">
        <v>1297491</v>
      </c>
    </row>
    <row r="139" spans="1:7" x14ac:dyDescent="0.2">
      <c r="A139" s="225">
        <v>560061</v>
      </c>
      <c r="B139" s="226" t="s">
        <v>436</v>
      </c>
      <c r="C139" s="227"/>
      <c r="D139" s="228"/>
      <c r="E139" s="229"/>
      <c r="F139" s="230">
        <f>SUM(F140:F150)</f>
        <v>12455914</v>
      </c>
      <c r="G139" s="230">
        <f>SUM(G140:G150)</f>
        <v>12455914</v>
      </c>
    </row>
    <row r="140" spans="1:7" x14ac:dyDescent="0.25">
      <c r="A140" s="231">
        <v>1</v>
      </c>
      <c r="B140" s="241" t="s">
        <v>437</v>
      </c>
      <c r="C140" s="229" t="s">
        <v>301</v>
      </c>
      <c r="D140" s="228" t="s">
        <v>302</v>
      </c>
      <c r="E140" s="229">
        <v>1</v>
      </c>
      <c r="F140" s="234">
        <v>129749</v>
      </c>
      <c r="G140" s="234">
        <v>129749</v>
      </c>
    </row>
    <row r="141" spans="1:7" x14ac:dyDescent="0.25">
      <c r="A141" s="231">
        <v>2</v>
      </c>
      <c r="B141" s="241" t="s">
        <v>438</v>
      </c>
      <c r="C141" s="243" t="s">
        <v>304</v>
      </c>
      <c r="D141" s="228" t="s">
        <v>305</v>
      </c>
      <c r="E141" s="229">
        <v>1</v>
      </c>
      <c r="F141" s="234">
        <v>1297491</v>
      </c>
      <c r="G141" s="234">
        <v>1297491</v>
      </c>
    </row>
    <row r="142" spans="1:7" x14ac:dyDescent="0.25">
      <c r="A142" s="231">
        <v>3</v>
      </c>
      <c r="B142" s="241" t="s">
        <v>439</v>
      </c>
      <c r="C142" s="244"/>
      <c r="D142" s="228" t="s">
        <v>305</v>
      </c>
      <c r="E142" s="229">
        <v>1</v>
      </c>
      <c r="F142" s="234">
        <v>1297491</v>
      </c>
      <c r="G142" s="234">
        <v>1297491</v>
      </c>
    </row>
    <row r="143" spans="1:7" x14ac:dyDescent="0.25">
      <c r="A143" s="231">
        <v>4</v>
      </c>
      <c r="B143" s="241" t="s">
        <v>440</v>
      </c>
      <c r="C143" s="244"/>
      <c r="D143" s="228" t="s">
        <v>302</v>
      </c>
      <c r="E143" s="229">
        <v>0.5</v>
      </c>
      <c r="F143" s="234">
        <v>648746</v>
      </c>
      <c r="G143" s="234">
        <v>648746</v>
      </c>
    </row>
    <row r="144" spans="1:7" x14ac:dyDescent="0.25">
      <c r="A144" s="231">
        <v>5</v>
      </c>
      <c r="B144" s="241" t="s">
        <v>441</v>
      </c>
      <c r="C144" s="244"/>
      <c r="D144" s="228" t="s">
        <v>305</v>
      </c>
      <c r="E144" s="229">
        <v>1</v>
      </c>
      <c r="F144" s="234">
        <v>1297491</v>
      </c>
      <c r="G144" s="234">
        <v>1297491</v>
      </c>
    </row>
    <row r="145" spans="1:7" x14ac:dyDescent="0.25">
      <c r="A145" s="231">
        <v>6</v>
      </c>
      <c r="B145" s="241" t="s">
        <v>442</v>
      </c>
      <c r="C145" s="244"/>
      <c r="D145" s="228" t="s">
        <v>305</v>
      </c>
      <c r="E145" s="229">
        <v>1</v>
      </c>
      <c r="F145" s="234">
        <v>1297491</v>
      </c>
      <c r="G145" s="234">
        <v>1297491</v>
      </c>
    </row>
    <row r="146" spans="1:7" x14ac:dyDescent="0.25">
      <c r="A146" s="231">
        <v>7</v>
      </c>
      <c r="B146" s="241" t="s">
        <v>443</v>
      </c>
      <c r="C146" s="244"/>
      <c r="D146" s="228" t="s">
        <v>305</v>
      </c>
      <c r="E146" s="229">
        <v>1</v>
      </c>
      <c r="F146" s="234">
        <v>1297491</v>
      </c>
      <c r="G146" s="234">
        <v>1297491</v>
      </c>
    </row>
    <row r="147" spans="1:7" x14ac:dyDescent="0.25">
      <c r="A147" s="231">
        <v>8</v>
      </c>
      <c r="B147" s="241" t="s">
        <v>444</v>
      </c>
      <c r="C147" s="244"/>
      <c r="D147" s="228" t="s">
        <v>305</v>
      </c>
      <c r="E147" s="229">
        <v>1</v>
      </c>
      <c r="F147" s="234">
        <v>1297491</v>
      </c>
      <c r="G147" s="234">
        <v>1297491</v>
      </c>
    </row>
    <row r="148" spans="1:7" x14ac:dyDescent="0.25">
      <c r="A148" s="231">
        <v>9</v>
      </c>
      <c r="B148" s="241" t="s">
        <v>445</v>
      </c>
      <c r="C148" s="244"/>
      <c r="D148" s="228" t="s">
        <v>305</v>
      </c>
      <c r="E148" s="229">
        <v>1</v>
      </c>
      <c r="F148" s="234">
        <v>1297491</v>
      </c>
      <c r="G148" s="234">
        <v>1297491</v>
      </c>
    </row>
    <row r="149" spans="1:7" x14ac:dyDescent="0.25">
      <c r="A149" s="231">
        <v>10</v>
      </c>
      <c r="B149" s="241" t="s">
        <v>446</v>
      </c>
      <c r="C149" s="244"/>
      <c r="D149" s="228" t="s">
        <v>305</v>
      </c>
      <c r="E149" s="229">
        <v>1</v>
      </c>
      <c r="F149" s="234">
        <v>1297491</v>
      </c>
      <c r="G149" s="234">
        <v>1297491</v>
      </c>
    </row>
    <row r="150" spans="1:7" x14ac:dyDescent="0.25">
      <c r="A150" s="231">
        <v>11</v>
      </c>
      <c r="B150" s="241" t="s">
        <v>447</v>
      </c>
      <c r="C150" s="245"/>
      <c r="D150" s="228" t="s">
        <v>305</v>
      </c>
      <c r="E150" s="228">
        <v>1</v>
      </c>
      <c r="F150" s="234">
        <v>1297491</v>
      </c>
      <c r="G150" s="234">
        <v>1297491</v>
      </c>
    </row>
    <row r="151" spans="1:7" x14ac:dyDescent="0.2">
      <c r="A151" s="246">
        <v>560062</v>
      </c>
      <c r="B151" s="226" t="s">
        <v>448</v>
      </c>
      <c r="C151" s="227"/>
      <c r="D151" s="228"/>
      <c r="E151" s="229"/>
      <c r="F151" s="230">
        <f>SUM(F152:F160)</f>
        <v>8044445</v>
      </c>
      <c r="G151" s="230">
        <f>SUM(G152:G160)</f>
        <v>8044445</v>
      </c>
    </row>
    <row r="152" spans="1:7" x14ac:dyDescent="0.25">
      <c r="A152" s="231">
        <v>1</v>
      </c>
      <c r="B152" s="232" t="s">
        <v>449</v>
      </c>
      <c r="C152" s="235" t="s">
        <v>301</v>
      </c>
      <c r="D152" s="228" t="s">
        <v>302</v>
      </c>
      <c r="E152" s="229">
        <v>1</v>
      </c>
      <c r="F152" s="234">
        <v>129749</v>
      </c>
      <c r="G152" s="234">
        <v>129749</v>
      </c>
    </row>
    <row r="153" spans="1:7" x14ac:dyDescent="0.25">
      <c r="A153" s="231">
        <v>2</v>
      </c>
      <c r="B153" s="232" t="s">
        <v>450</v>
      </c>
      <c r="C153" s="237"/>
      <c r="D153" s="228" t="s">
        <v>302</v>
      </c>
      <c r="E153" s="229">
        <v>1</v>
      </c>
      <c r="F153" s="234">
        <v>129749</v>
      </c>
      <c r="G153" s="234">
        <v>129749</v>
      </c>
    </row>
    <row r="154" spans="1:7" x14ac:dyDescent="0.25">
      <c r="A154" s="231">
        <v>3</v>
      </c>
      <c r="B154" s="232" t="s">
        <v>451</v>
      </c>
      <c r="C154" s="235" t="s">
        <v>304</v>
      </c>
      <c r="D154" s="228" t="s">
        <v>302</v>
      </c>
      <c r="E154" s="229">
        <v>0.5</v>
      </c>
      <c r="F154" s="234">
        <v>648746</v>
      </c>
      <c r="G154" s="234">
        <v>648746</v>
      </c>
    </row>
    <row r="155" spans="1:7" x14ac:dyDescent="0.25">
      <c r="A155" s="231">
        <v>4</v>
      </c>
      <c r="B155" s="232" t="s">
        <v>452</v>
      </c>
      <c r="C155" s="236"/>
      <c r="D155" s="228" t="s">
        <v>305</v>
      </c>
      <c r="E155" s="229">
        <v>1</v>
      </c>
      <c r="F155" s="234">
        <v>1297491</v>
      </c>
      <c r="G155" s="234">
        <v>1297491</v>
      </c>
    </row>
    <row r="156" spans="1:7" x14ac:dyDescent="0.25">
      <c r="A156" s="231">
        <v>5</v>
      </c>
      <c r="B156" s="232" t="s">
        <v>453</v>
      </c>
      <c r="C156" s="236"/>
      <c r="D156" s="228" t="s">
        <v>305</v>
      </c>
      <c r="E156" s="229">
        <v>1</v>
      </c>
      <c r="F156" s="234">
        <v>1297491</v>
      </c>
      <c r="G156" s="234">
        <v>1297491</v>
      </c>
    </row>
    <row r="157" spans="1:7" x14ac:dyDescent="0.25">
      <c r="A157" s="231">
        <v>6</v>
      </c>
      <c r="B157" s="232" t="s">
        <v>454</v>
      </c>
      <c r="C157" s="236"/>
      <c r="D157" s="228" t="s">
        <v>302</v>
      </c>
      <c r="E157" s="229">
        <v>0.5</v>
      </c>
      <c r="F157" s="234">
        <v>648746</v>
      </c>
      <c r="G157" s="234">
        <v>648746</v>
      </c>
    </row>
    <row r="158" spans="1:7" x14ac:dyDescent="0.25">
      <c r="A158" s="231">
        <v>7</v>
      </c>
      <c r="B158" s="232" t="s">
        <v>455</v>
      </c>
      <c r="C158" s="236"/>
      <c r="D158" s="228" t="s">
        <v>305</v>
      </c>
      <c r="E158" s="229">
        <v>1</v>
      </c>
      <c r="F158" s="234">
        <v>1297491</v>
      </c>
      <c r="G158" s="234">
        <v>1297491</v>
      </c>
    </row>
    <row r="159" spans="1:7" x14ac:dyDescent="0.25">
      <c r="A159" s="231">
        <v>8</v>
      </c>
      <c r="B159" s="232" t="s">
        <v>456</v>
      </c>
      <c r="C159" s="236"/>
      <c r="D159" s="228" t="s">
        <v>305</v>
      </c>
      <c r="E159" s="229">
        <v>1</v>
      </c>
      <c r="F159" s="234">
        <v>1297491</v>
      </c>
      <c r="G159" s="234">
        <v>1297491</v>
      </c>
    </row>
    <row r="160" spans="1:7" x14ac:dyDescent="0.25">
      <c r="A160" s="231">
        <v>9</v>
      </c>
      <c r="B160" s="232" t="s">
        <v>457</v>
      </c>
      <c r="C160" s="237"/>
      <c r="D160" s="228" t="s">
        <v>305</v>
      </c>
      <c r="E160" s="229">
        <v>1</v>
      </c>
      <c r="F160" s="234">
        <v>1297491</v>
      </c>
      <c r="G160" s="234">
        <v>1297491</v>
      </c>
    </row>
    <row r="161" spans="1:7" x14ac:dyDescent="0.2">
      <c r="A161" s="225">
        <v>560064</v>
      </c>
      <c r="B161" s="226" t="s">
        <v>458</v>
      </c>
      <c r="C161" s="227"/>
      <c r="D161" s="228"/>
      <c r="E161" s="229"/>
      <c r="F161" s="230">
        <f>SUM(F162:F187)</f>
        <v>33304813</v>
      </c>
      <c r="G161" s="230">
        <f>SUM(G162:G187)</f>
        <v>33304813</v>
      </c>
    </row>
    <row r="162" spans="1:7" x14ac:dyDescent="0.25">
      <c r="A162" s="231">
        <v>1</v>
      </c>
      <c r="B162" s="232" t="s">
        <v>459</v>
      </c>
      <c r="C162" s="239" t="s">
        <v>304</v>
      </c>
      <c r="D162" s="228" t="s">
        <v>302</v>
      </c>
      <c r="E162" s="229">
        <v>0.5</v>
      </c>
      <c r="F162" s="234">
        <v>648746</v>
      </c>
      <c r="G162" s="234">
        <v>648746</v>
      </c>
    </row>
    <row r="163" spans="1:7" x14ac:dyDescent="0.25">
      <c r="A163" s="231">
        <v>2</v>
      </c>
      <c r="B163" s="232" t="s">
        <v>460</v>
      </c>
      <c r="C163" s="240"/>
      <c r="D163" s="228" t="s">
        <v>302</v>
      </c>
      <c r="E163" s="229">
        <v>0.5</v>
      </c>
      <c r="F163" s="234">
        <v>648746</v>
      </c>
      <c r="G163" s="234">
        <v>648746</v>
      </c>
    </row>
    <row r="164" spans="1:7" x14ac:dyDescent="0.25">
      <c r="A164" s="231">
        <v>3</v>
      </c>
      <c r="B164" s="232" t="s">
        <v>461</v>
      </c>
      <c r="C164" s="240"/>
      <c r="D164" s="228" t="s">
        <v>305</v>
      </c>
      <c r="E164" s="229">
        <v>1</v>
      </c>
      <c r="F164" s="234">
        <v>1297491</v>
      </c>
      <c r="G164" s="234">
        <v>1297491</v>
      </c>
    </row>
    <row r="165" spans="1:7" x14ac:dyDescent="0.25">
      <c r="A165" s="231">
        <v>4</v>
      </c>
      <c r="B165" s="232" t="s">
        <v>462</v>
      </c>
      <c r="C165" s="240"/>
      <c r="D165" s="228" t="s">
        <v>302</v>
      </c>
      <c r="E165" s="229">
        <v>0.5</v>
      </c>
      <c r="F165" s="234">
        <v>648746</v>
      </c>
      <c r="G165" s="234">
        <v>648746</v>
      </c>
    </row>
    <row r="166" spans="1:7" x14ac:dyDescent="0.25">
      <c r="A166" s="231">
        <v>5</v>
      </c>
      <c r="B166" s="232" t="s">
        <v>380</v>
      </c>
      <c r="C166" s="240"/>
      <c r="D166" s="228" t="s">
        <v>305</v>
      </c>
      <c r="E166" s="229">
        <v>1</v>
      </c>
      <c r="F166" s="234">
        <v>1297491</v>
      </c>
      <c r="G166" s="234">
        <v>1297491</v>
      </c>
    </row>
    <row r="167" spans="1:7" x14ac:dyDescent="0.25">
      <c r="A167" s="231">
        <v>6</v>
      </c>
      <c r="B167" s="232" t="s">
        <v>463</v>
      </c>
      <c r="C167" s="240"/>
      <c r="D167" s="228" t="s">
        <v>305</v>
      </c>
      <c r="E167" s="229">
        <v>1</v>
      </c>
      <c r="F167" s="234">
        <v>1297491</v>
      </c>
      <c r="G167" s="234">
        <v>1297491</v>
      </c>
    </row>
    <row r="168" spans="1:7" x14ac:dyDescent="0.25">
      <c r="A168" s="231">
        <v>7</v>
      </c>
      <c r="B168" s="232" t="s">
        <v>464</v>
      </c>
      <c r="C168" s="240"/>
      <c r="D168" s="228" t="s">
        <v>305</v>
      </c>
      <c r="E168" s="229">
        <v>1</v>
      </c>
      <c r="F168" s="234">
        <v>1297491</v>
      </c>
      <c r="G168" s="234">
        <v>1297491</v>
      </c>
    </row>
    <row r="169" spans="1:7" x14ac:dyDescent="0.25">
      <c r="A169" s="231">
        <v>8</v>
      </c>
      <c r="B169" s="232" t="s">
        <v>465</v>
      </c>
      <c r="C169" s="240"/>
      <c r="D169" s="228" t="s">
        <v>305</v>
      </c>
      <c r="E169" s="229">
        <v>1</v>
      </c>
      <c r="F169" s="234">
        <v>1297491</v>
      </c>
      <c r="G169" s="234">
        <v>1297491</v>
      </c>
    </row>
    <row r="170" spans="1:7" x14ac:dyDescent="0.25">
      <c r="A170" s="231">
        <v>9</v>
      </c>
      <c r="B170" s="232" t="s">
        <v>466</v>
      </c>
      <c r="C170" s="240"/>
      <c r="D170" s="228" t="s">
        <v>305</v>
      </c>
      <c r="E170" s="229">
        <v>1</v>
      </c>
      <c r="F170" s="234">
        <v>1297491</v>
      </c>
      <c r="G170" s="234">
        <v>1297491</v>
      </c>
    </row>
    <row r="171" spans="1:7" x14ac:dyDescent="0.25">
      <c r="A171" s="231">
        <v>10</v>
      </c>
      <c r="B171" s="232" t="s">
        <v>467</v>
      </c>
      <c r="C171" s="240"/>
      <c r="D171" s="228" t="s">
        <v>305</v>
      </c>
      <c r="E171" s="229">
        <v>1</v>
      </c>
      <c r="F171" s="234">
        <v>1297491</v>
      </c>
      <c r="G171" s="234">
        <v>1297491</v>
      </c>
    </row>
    <row r="172" spans="1:7" x14ac:dyDescent="0.25">
      <c r="A172" s="231">
        <v>11</v>
      </c>
      <c r="B172" s="232" t="s">
        <v>468</v>
      </c>
      <c r="C172" s="240"/>
      <c r="D172" s="228" t="s">
        <v>305</v>
      </c>
      <c r="E172" s="229">
        <v>1</v>
      </c>
      <c r="F172" s="234">
        <v>1297491</v>
      </c>
      <c r="G172" s="234">
        <v>1297491</v>
      </c>
    </row>
    <row r="173" spans="1:7" x14ac:dyDescent="0.25">
      <c r="A173" s="231">
        <v>12</v>
      </c>
      <c r="B173" s="232" t="s">
        <v>469</v>
      </c>
      <c r="C173" s="240"/>
      <c r="D173" s="228" t="s">
        <v>305</v>
      </c>
      <c r="E173" s="229">
        <v>1</v>
      </c>
      <c r="F173" s="234">
        <v>1297491</v>
      </c>
      <c r="G173" s="234">
        <v>1297491</v>
      </c>
    </row>
    <row r="174" spans="1:7" x14ac:dyDescent="0.25">
      <c r="A174" s="231">
        <v>13</v>
      </c>
      <c r="B174" s="232" t="s">
        <v>470</v>
      </c>
      <c r="C174" s="240"/>
      <c r="D174" s="228" t="s">
        <v>305</v>
      </c>
      <c r="E174" s="229">
        <v>1</v>
      </c>
      <c r="F174" s="234">
        <v>1297491</v>
      </c>
      <c r="G174" s="234">
        <v>1297491</v>
      </c>
    </row>
    <row r="175" spans="1:7" x14ac:dyDescent="0.25">
      <c r="A175" s="231">
        <v>14</v>
      </c>
      <c r="B175" s="232" t="s">
        <v>471</v>
      </c>
      <c r="C175" s="240"/>
      <c r="D175" s="228" t="s">
        <v>305</v>
      </c>
      <c r="E175" s="229">
        <v>1</v>
      </c>
      <c r="F175" s="234">
        <v>1297491</v>
      </c>
      <c r="G175" s="234">
        <v>1297491</v>
      </c>
    </row>
    <row r="176" spans="1:7" x14ac:dyDescent="0.25">
      <c r="A176" s="231">
        <v>15</v>
      </c>
      <c r="B176" s="232" t="s">
        <v>472</v>
      </c>
      <c r="C176" s="240"/>
      <c r="D176" s="228" t="s">
        <v>305</v>
      </c>
      <c r="E176" s="229">
        <v>1</v>
      </c>
      <c r="F176" s="234">
        <v>1297491</v>
      </c>
      <c r="G176" s="234">
        <v>1297491</v>
      </c>
    </row>
    <row r="177" spans="1:7" x14ac:dyDescent="0.25">
      <c r="A177" s="231">
        <v>16</v>
      </c>
      <c r="B177" s="232" t="s">
        <v>473</v>
      </c>
      <c r="C177" s="240"/>
      <c r="D177" s="228" t="s">
        <v>305</v>
      </c>
      <c r="E177" s="229">
        <v>1</v>
      </c>
      <c r="F177" s="234">
        <v>1297491</v>
      </c>
      <c r="G177" s="234">
        <v>1297491</v>
      </c>
    </row>
    <row r="178" spans="1:7" x14ac:dyDescent="0.25">
      <c r="A178" s="231">
        <v>17</v>
      </c>
      <c r="B178" s="232" t="s">
        <v>474</v>
      </c>
      <c r="C178" s="240"/>
      <c r="D178" s="228" t="s">
        <v>305</v>
      </c>
      <c r="E178" s="229">
        <v>1</v>
      </c>
      <c r="F178" s="234">
        <v>1297491</v>
      </c>
      <c r="G178" s="234">
        <v>1297491</v>
      </c>
    </row>
    <row r="179" spans="1:7" x14ac:dyDescent="0.25">
      <c r="A179" s="231">
        <v>18</v>
      </c>
      <c r="B179" s="232" t="s">
        <v>475</v>
      </c>
      <c r="C179" s="240"/>
      <c r="D179" s="228" t="s">
        <v>305</v>
      </c>
      <c r="E179" s="229">
        <v>1</v>
      </c>
      <c r="F179" s="234">
        <v>1297491</v>
      </c>
      <c r="G179" s="234">
        <v>1297491</v>
      </c>
    </row>
    <row r="180" spans="1:7" x14ac:dyDescent="0.25">
      <c r="A180" s="231">
        <v>19</v>
      </c>
      <c r="B180" s="232" t="s">
        <v>476</v>
      </c>
      <c r="C180" s="240"/>
      <c r="D180" s="228" t="s">
        <v>305</v>
      </c>
      <c r="E180" s="229">
        <v>1</v>
      </c>
      <c r="F180" s="234">
        <v>1297491</v>
      </c>
      <c r="G180" s="234">
        <v>1297491</v>
      </c>
    </row>
    <row r="181" spans="1:7" x14ac:dyDescent="0.25">
      <c r="A181" s="231">
        <v>20</v>
      </c>
      <c r="B181" s="232" t="s">
        <v>477</v>
      </c>
      <c r="C181" s="240"/>
      <c r="D181" s="228" t="s">
        <v>305</v>
      </c>
      <c r="E181" s="229">
        <v>1</v>
      </c>
      <c r="F181" s="234">
        <v>1297491</v>
      </c>
      <c r="G181" s="234">
        <v>1297491</v>
      </c>
    </row>
    <row r="182" spans="1:7" x14ac:dyDescent="0.25">
      <c r="A182" s="231">
        <v>21</v>
      </c>
      <c r="B182" s="232" t="s">
        <v>478</v>
      </c>
      <c r="C182" s="240"/>
      <c r="D182" s="228" t="s">
        <v>305</v>
      </c>
      <c r="E182" s="229">
        <v>1</v>
      </c>
      <c r="F182" s="234">
        <v>1297491</v>
      </c>
      <c r="G182" s="234">
        <v>1297491</v>
      </c>
    </row>
    <row r="183" spans="1:7" x14ac:dyDescent="0.25">
      <c r="A183" s="231">
        <v>22</v>
      </c>
      <c r="B183" s="241" t="s">
        <v>479</v>
      </c>
      <c r="C183" s="240"/>
      <c r="D183" s="228" t="s">
        <v>305</v>
      </c>
      <c r="E183" s="229">
        <v>1</v>
      </c>
      <c r="F183" s="234">
        <v>1297491</v>
      </c>
      <c r="G183" s="234">
        <v>1297491</v>
      </c>
    </row>
    <row r="184" spans="1:7" x14ac:dyDescent="0.25">
      <c r="A184" s="231">
        <v>23</v>
      </c>
      <c r="B184" s="241" t="s">
        <v>480</v>
      </c>
      <c r="C184" s="240"/>
      <c r="D184" s="228" t="s">
        <v>305</v>
      </c>
      <c r="E184" s="229">
        <v>1</v>
      </c>
      <c r="F184" s="234">
        <v>1297491</v>
      </c>
      <c r="G184" s="234">
        <v>1297491</v>
      </c>
    </row>
    <row r="185" spans="1:7" x14ac:dyDescent="0.25">
      <c r="A185" s="231">
        <v>24</v>
      </c>
      <c r="B185" s="232" t="s">
        <v>481</v>
      </c>
      <c r="C185" s="242"/>
      <c r="D185" s="228" t="s">
        <v>305</v>
      </c>
      <c r="E185" s="229">
        <v>1</v>
      </c>
      <c r="F185" s="234">
        <v>1297491</v>
      </c>
      <c r="G185" s="234">
        <v>1297491</v>
      </c>
    </row>
    <row r="186" spans="1:7" x14ac:dyDescent="0.25">
      <c r="A186" s="231">
        <v>25</v>
      </c>
      <c r="B186" s="232" t="s">
        <v>482</v>
      </c>
      <c r="C186" s="235" t="s">
        <v>376</v>
      </c>
      <c r="D186" s="228" t="s">
        <v>305</v>
      </c>
      <c r="E186" s="229">
        <v>1</v>
      </c>
      <c r="F186" s="234">
        <v>2055632</v>
      </c>
      <c r="G186" s="234">
        <v>2055632</v>
      </c>
    </row>
    <row r="187" spans="1:7" x14ac:dyDescent="0.25">
      <c r="A187" s="231">
        <v>26</v>
      </c>
      <c r="B187" s="232" t="s">
        <v>483</v>
      </c>
      <c r="C187" s="237"/>
      <c r="D187" s="228" t="s">
        <v>305</v>
      </c>
      <c r="E187" s="229">
        <v>1</v>
      </c>
      <c r="F187" s="234">
        <v>2055632</v>
      </c>
      <c r="G187" s="234">
        <v>2055632</v>
      </c>
    </row>
    <row r="188" spans="1:7" x14ac:dyDescent="0.2">
      <c r="A188" s="225">
        <v>560065</v>
      </c>
      <c r="B188" s="226" t="s">
        <v>484</v>
      </c>
      <c r="C188" s="227"/>
      <c r="D188" s="228"/>
      <c r="E188" s="229"/>
      <c r="F188" s="230">
        <f>SUM(F189:F209)</f>
        <v>22576343</v>
      </c>
      <c r="G188" s="230">
        <f>SUM(G189:G209)</f>
        <v>22576343</v>
      </c>
    </row>
    <row r="189" spans="1:7" x14ac:dyDescent="0.25">
      <c r="A189" s="231">
        <v>1</v>
      </c>
      <c r="B189" s="232" t="s">
        <v>485</v>
      </c>
      <c r="C189" s="235" t="s">
        <v>301</v>
      </c>
      <c r="D189" s="228" t="s">
        <v>302</v>
      </c>
      <c r="E189" s="229">
        <v>1</v>
      </c>
      <c r="F189" s="234">
        <v>129749</v>
      </c>
      <c r="G189" s="234">
        <v>129749</v>
      </c>
    </row>
    <row r="190" spans="1:7" x14ac:dyDescent="0.25">
      <c r="A190" s="231">
        <v>2</v>
      </c>
      <c r="B190" s="232" t="s">
        <v>486</v>
      </c>
      <c r="C190" s="236"/>
      <c r="D190" s="228" t="s">
        <v>302</v>
      </c>
      <c r="E190" s="229">
        <v>1</v>
      </c>
      <c r="F190" s="234">
        <v>129749</v>
      </c>
      <c r="G190" s="234">
        <v>129749</v>
      </c>
    </row>
    <row r="191" spans="1:7" x14ac:dyDescent="0.25">
      <c r="A191" s="231">
        <v>3</v>
      </c>
      <c r="B191" s="232" t="s">
        <v>487</v>
      </c>
      <c r="C191" s="236"/>
      <c r="D191" s="228" t="s">
        <v>302</v>
      </c>
      <c r="E191" s="229">
        <v>1</v>
      </c>
      <c r="F191" s="234">
        <v>129749</v>
      </c>
      <c r="G191" s="234">
        <v>129749</v>
      </c>
    </row>
    <row r="192" spans="1:7" x14ac:dyDescent="0.25">
      <c r="A192" s="231">
        <v>4</v>
      </c>
      <c r="B192" s="232" t="s">
        <v>488</v>
      </c>
      <c r="C192" s="237"/>
      <c r="D192" s="228" t="s">
        <v>302</v>
      </c>
      <c r="E192" s="229">
        <v>1</v>
      </c>
      <c r="F192" s="234">
        <v>129749</v>
      </c>
      <c r="G192" s="234">
        <v>129749</v>
      </c>
    </row>
    <row r="193" spans="1:7" x14ac:dyDescent="0.25">
      <c r="A193" s="231">
        <v>5</v>
      </c>
      <c r="B193" s="232" t="s">
        <v>489</v>
      </c>
      <c r="C193" s="235" t="s">
        <v>304</v>
      </c>
      <c r="D193" s="228" t="s">
        <v>305</v>
      </c>
      <c r="E193" s="229">
        <v>1</v>
      </c>
      <c r="F193" s="234">
        <v>1297491</v>
      </c>
      <c r="G193" s="234">
        <v>1297491</v>
      </c>
    </row>
    <row r="194" spans="1:7" x14ac:dyDescent="0.25">
      <c r="A194" s="231">
        <v>6</v>
      </c>
      <c r="B194" s="232" t="s">
        <v>490</v>
      </c>
      <c r="C194" s="236"/>
      <c r="D194" s="228" t="s">
        <v>305</v>
      </c>
      <c r="E194" s="229">
        <v>1</v>
      </c>
      <c r="F194" s="234">
        <v>1297491</v>
      </c>
      <c r="G194" s="234">
        <v>1297491</v>
      </c>
    </row>
    <row r="195" spans="1:7" x14ac:dyDescent="0.25">
      <c r="A195" s="231">
        <v>7</v>
      </c>
      <c r="B195" s="232" t="s">
        <v>491</v>
      </c>
      <c r="C195" s="236"/>
      <c r="D195" s="228" t="s">
        <v>305</v>
      </c>
      <c r="E195" s="229">
        <v>1</v>
      </c>
      <c r="F195" s="234">
        <v>1297491</v>
      </c>
      <c r="G195" s="234">
        <v>1297491</v>
      </c>
    </row>
    <row r="196" spans="1:7" x14ac:dyDescent="0.25">
      <c r="A196" s="231">
        <v>8</v>
      </c>
      <c r="B196" s="232" t="s">
        <v>492</v>
      </c>
      <c r="C196" s="236"/>
      <c r="D196" s="228" t="s">
        <v>305</v>
      </c>
      <c r="E196" s="229">
        <v>1</v>
      </c>
      <c r="F196" s="234">
        <v>1297491</v>
      </c>
      <c r="G196" s="234">
        <v>1297491</v>
      </c>
    </row>
    <row r="197" spans="1:7" x14ac:dyDescent="0.25">
      <c r="A197" s="231">
        <v>9</v>
      </c>
      <c r="B197" s="232" t="s">
        <v>356</v>
      </c>
      <c r="C197" s="236"/>
      <c r="D197" s="228" t="s">
        <v>305</v>
      </c>
      <c r="E197" s="229">
        <v>1</v>
      </c>
      <c r="F197" s="234">
        <v>1297491</v>
      </c>
      <c r="G197" s="234">
        <v>1297491</v>
      </c>
    </row>
    <row r="198" spans="1:7" x14ac:dyDescent="0.25">
      <c r="A198" s="231">
        <v>10</v>
      </c>
      <c r="B198" s="232" t="s">
        <v>493</v>
      </c>
      <c r="C198" s="236"/>
      <c r="D198" s="228" t="s">
        <v>305</v>
      </c>
      <c r="E198" s="229">
        <v>1</v>
      </c>
      <c r="F198" s="234">
        <v>1297491</v>
      </c>
      <c r="G198" s="234">
        <v>1297491</v>
      </c>
    </row>
    <row r="199" spans="1:7" x14ac:dyDescent="0.25">
      <c r="A199" s="231">
        <v>11</v>
      </c>
      <c r="B199" s="232" t="s">
        <v>494</v>
      </c>
      <c r="C199" s="236"/>
      <c r="D199" s="228" t="s">
        <v>305</v>
      </c>
      <c r="E199" s="229">
        <v>1</v>
      </c>
      <c r="F199" s="234">
        <v>1297491</v>
      </c>
      <c r="G199" s="234">
        <v>1297491</v>
      </c>
    </row>
    <row r="200" spans="1:7" x14ac:dyDescent="0.25">
      <c r="A200" s="231">
        <v>12</v>
      </c>
      <c r="B200" s="232" t="s">
        <v>495</v>
      </c>
      <c r="C200" s="236"/>
      <c r="D200" s="228" t="s">
        <v>305</v>
      </c>
      <c r="E200" s="229">
        <v>1</v>
      </c>
      <c r="F200" s="234">
        <v>1297491</v>
      </c>
      <c r="G200" s="234">
        <v>1297491</v>
      </c>
    </row>
    <row r="201" spans="1:7" x14ac:dyDescent="0.25">
      <c r="A201" s="231">
        <v>13</v>
      </c>
      <c r="B201" s="232" t="s">
        <v>496</v>
      </c>
      <c r="C201" s="236"/>
      <c r="D201" s="228" t="s">
        <v>305</v>
      </c>
      <c r="E201" s="229">
        <v>1</v>
      </c>
      <c r="F201" s="234">
        <v>1297491</v>
      </c>
      <c r="G201" s="234">
        <v>1297491</v>
      </c>
    </row>
    <row r="202" spans="1:7" x14ac:dyDescent="0.25">
      <c r="A202" s="231">
        <v>14</v>
      </c>
      <c r="B202" s="232" t="s">
        <v>497</v>
      </c>
      <c r="C202" s="236"/>
      <c r="D202" s="228" t="s">
        <v>305</v>
      </c>
      <c r="E202" s="229">
        <v>1</v>
      </c>
      <c r="F202" s="234">
        <v>1297491</v>
      </c>
      <c r="G202" s="234">
        <v>1297491</v>
      </c>
    </row>
    <row r="203" spans="1:7" x14ac:dyDescent="0.25">
      <c r="A203" s="231">
        <v>15</v>
      </c>
      <c r="B203" s="232" t="s">
        <v>498</v>
      </c>
      <c r="C203" s="236"/>
      <c r="D203" s="228" t="s">
        <v>305</v>
      </c>
      <c r="E203" s="229">
        <v>1</v>
      </c>
      <c r="F203" s="234">
        <v>1297491</v>
      </c>
      <c r="G203" s="234">
        <v>1297491</v>
      </c>
    </row>
    <row r="204" spans="1:7" x14ac:dyDescent="0.25">
      <c r="A204" s="231">
        <v>16</v>
      </c>
      <c r="B204" s="232" t="s">
        <v>499</v>
      </c>
      <c r="C204" s="236"/>
      <c r="D204" s="228" t="s">
        <v>305</v>
      </c>
      <c r="E204" s="229">
        <v>1</v>
      </c>
      <c r="F204" s="234">
        <v>1297491</v>
      </c>
      <c r="G204" s="234">
        <v>1297491</v>
      </c>
    </row>
    <row r="205" spans="1:7" x14ac:dyDescent="0.25">
      <c r="A205" s="231">
        <v>17</v>
      </c>
      <c r="B205" s="232" t="s">
        <v>380</v>
      </c>
      <c r="C205" s="236"/>
      <c r="D205" s="228" t="s">
        <v>305</v>
      </c>
      <c r="E205" s="229">
        <v>1</v>
      </c>
      <c r="F205" s="234">
        <v>1297491</v>
      </c>
      <c r="G205" s="234">
        <v>1297491</v>
      </c>
    </row>
    <row r="206" spans="1:7" x14ac:dyDescent="0.25">
      <c r="A206" s="231">
        <v>18</v>
      </c>
      <c r="B206" s="232" t="s">
        <v>500</v>
      </c>
      <c r="C206" s="236"/>
      <c r="D206" s="228" t="s">
        <v>305</v>
      </c>
      <c r="E206" s="229">
        <v>1</v>
      </c>
      <c r="F206" s="234">
        <v>1297491</v>
      </c>
      <c r="G206" s="234">
        <v>1297491</v>
      </c>
    </row>
    <row r="207" spans="1:7" x14ac:dyDescent="0.25">
      <c r="A207" s="231">
        <v>19</v>
      </c>
      <c r="B207" s="232" t="s">
        <v>501</v>
      </c>
      <c r="C207" s="236"/>
      <c r="D207" s="228" t="s">
        <v>305</v>
      </c>
      <c r="E207" s="229">
        <v>1</v>
      </c>
      <c r="F207" s="234">
        <v>1297491</v>
      </c>
      <c r="G207" s="234">
        <v>1297491</v>
      </c>
    </row>
    <row r="208" spans="1:7" x14ac:dyDescent="0.25">
      <c r="A208" s="231">
        <v>20</v>
      </c>
      <c r="B208" s="232" t="s">
        <v>502</v>
      </c>
      <c r="C208" s="236"/>
      <c r="D208" s="228" t="s">
        <v>305</v>
      </c>
      <c r="E208" s="229">
        <v>1</v>
      </c>
      <c r="F208" s="234">
        <v>1297491</v>
      </c>
      <c r="G208" s="234">
        <v>1297491</v>
      </c>
    </row>
    <row r="209" spans="1:7" x14ac:dyDescent="0.25">
      <c r="A209" s="231">
        <v>21</v>
      </c>
      <c r="B209" s="232" t="s">
        <v>503</v>
      </c>
      <c r="C209" s="237"/>
      <c r="D209" s="228" t="s">
        <v>305</v>
      </c>
      <c r="E209" s="229">
        <v>1</v>
      </c>
      <c r="F209" s="234">
        <v>1297491</v>
      </c>
      <c r="G209" s="234">
        <v>1297491</v>
      </c>
    </row>
    <row r="210" spans="1:7" x14ac:dyDescent="0.2">
      <c r="A210" s="225">
        <v>560067</v>
      </c>
      <c r="B210" s="226" t="s">
        <v>504</v>
      </c>
      <c r="C210" s="227"/>
      <c r="D210" s="228"/>
      <c r="E210" s="229"/>
      <c r="F210" s="230">
        <f>SUM(F211:F228)</f>
        <v>12165889</v>
      </c>
      <c r="G210" s="230">
        <f>SUM(G211:G228)</f>
        <v>12165889</v>
      </c>
    </row>
    <row r="211" spans="1:7" x14ac:dyDescent="0.25">
      <c r="A211" s="231">
        <v>1</v>
      </c>
      <c r="B211" s="232" t="s">
        <v>505</v>
      </c>
      <c r="C211" s="235" t="s">
        <v>301</v>
      </c>
      <c r="D211" s="228" t="s">
        <v>302</v>
      </c>
      <c r="E211" s="229">
        <v>1</v>
      </c>
      <c r="F211" s="234">
        <v>129749</v>
      </c>
      <c r="G211" s="234">
        <v>129749</v>
      </c>
    </row>
    <row r="212" spans="1:7" x14ac:dyDescent="0.25">
      <c r="A212" s="231">
        <v>2</v>
      </c>
      <c r="B212" s="232" t="s">
        <v>506</v>
      </c>
      <c r="C212" s="236"/>
      <c r="D212" s="228" t="s">
        <v>302</v>
      </c>
      <c r="E212" s="229">
        <v>1</v>
      </c>
      <c r="F212" s="234">
        <v>129749</v>
      </c>
      <c r="G212" s="234">
        <v>129749</v>
      </c>
    </row>
    <row r="213" spans="1:7" x14ac:dyDescent="0.25">
      <c r="A213" s="231">
        <v>3</v>
      </c>
      <c r="B213" s="232" t="s">
        <v>507</v>
      </c>
      <c r="C213" s="236"/>
      <c r="D213" s="228" t="s">
        <v>302</v>
      </c>
      <c r="E213" s="229">
        <v>1</v>
      </c>
      <c r="F213" s="234">
        <v>129749</v>
      </c>
      <c r="G213" s="234">
        <v>129749</v>
      </c>
    </row>
    <row r="214" spans="1:7" x14ac:dyDescent="0.25">
      <c r="A214" s="231">
        <v>4</v>
      </c>
      <c r="B214" s="232" t="s">
        <v>508</v>
      </c>
      <c r="C214" s="236"/>
      <c r="D214" s="228" t="s">
        <v>302</v>
      </c>
      <c r="E214" s="229">
        <v>1</v>
      </c>
      <c r="F214" s="234">
        <v>129749</v>
      </c>
      <c r="G214" s="234">
        <v>129749</v>
      </c>
    </row>
    <row r="215" spans="1:7" x14ac:dyDescent="0.25">
      <c r="A215" s="231">
        <v>5</v>
      </c>
      <c r="B215" s="232" t="s">
        <v>509</v>
      </c>
      <c r="C215" s="237"/>
      <c r="D215" s="228" t="s">
        <v>302</v>
      </c>
      <c r="E215" s="229">
        <v>1</v>
      </c>
      <c r="F215" s="234">
        <v>129749</v>
      </c>
      <c r="G215" s="234">
        <v>129749</v>
      </c>
    </row>
    <row r="216" spans="1:7" x14ac:dyDescent="0.25">
      <c r="A216" s="231">
        <v>6</v>
      </c>
      <c r="B216" s="232" t="s">
        <v>510</v>
      </c>
      <c r="C216" s="235" t="s">
        <v>304</v>
      </c>
      <c r="D216" s="228" t="s">
        <v>302</v>
      </c>
      <c r="E216" s="229">
        <v>0.5</v>
      </c>
      <c r="F216" s="234">
        <v>648746</v>
      </c>
      <c r="G216" s="234">
        <v>648746</v>
      </c>
    </row>
    <row r="217" spans="1:7" x14ac:dyDescent="0.25">
      <c r="A217" s="231">
        <v>7</v>
      </c>
      <c r="B217" s="232" t="s">
        <v>511</v>
      </c>
      <c r="C217" s="236"/>
      <c r="D217" s="228" t="s">
        <v>302</v>
      </c>
      <c r="E217" s="229">
        <v>0.5</v>
      </c>
      <c r="F217" s="234">
        <v>648746</v>
      </c>
      <c r="G217" s="234">
        <v>648746</v>
      </c>
    </row>
    <row r="218" spans="1:7" x14ac:dyDescent="0.25">
      <c r="A218" s="231">
        <v>8</v>
      </c>
      <c r="B218" s="232" t="s">
        <v>512</v>
      </c>
      <c r="C218" s="236"/>
      <c r="D218" s="228" t="s">
        <v>302</v>
      </c>
      <c r="E218" s="229">
        <v>0.5</v>
      </c>
      <c r="F218" s="234">
        <v>648746</v>
      </c>
      <c r="G218" s="234">
        <v>648746</v>
      </c>
    </row>
    <row r="219" spans="1:7" x14ac:dyDescent="0.25">
      <c r="A219" s="231">
        <v>9</v>
      </c>
      <c r="B219" s="232" t="s">
        <v>513</v>
      </c>
      <c r="C219" s="236"/>
      <c r="D219" s="228" t="s">
        <v>302</v>
      </c>
      <c r="E219" s="229">
        <v>0.5</v>
      </c>
      <c r="F219" s="234">
        <v>648746</v>
      </c>
      <c r="G219" s="234">
        <v>648746</v>
      </c>
    </row>
    <row r="220" spans="1:7" x14ac:dyDescent="0.25">
      <c r="A220" s="231">
        <v>10</v>
      </c>
      <c r="B220" s="232" t="s">
        <v>382</v>
      </c>
      <c r="C220" s="236"/>
      <c r="D220" s="228" t="s">
        <v>305</v>
      </c>
      <c r="E220" s="229">
        <v>1</v>
      </c>
      <c r="F220" s="234">
        <v>1297491</v>
      </c>
      <c r="G220" s="234">
        <v>1297491</v>
      </c>
    </row>
    <row r="221" spans="1:7" x14ac:dyDescent="0.25">
      <c r="A221" s="231">
        <v>11</v>
      </c>
      <c r="B221" s="232" t="s">
        <v>514</v>
      </c>
      <c r="C221" s="236"/>
      <c r="D221" s="228" t="s">
        <v>302</v>
      </c>
      <c r="E221" s="229">
        <v>0.5</v>
      </c>
      <c r="F221" s="234">
        <v>648746</v>
      </c>
      <c r="G221" s="234">
        <v>648746</v>
      </c>
    </row>
    <row r="222" spans="1:7" x14ac:dyDescent="0.25">
      <c r="A222" s="231">
        <v>12</v>
      </c>
      <c r="B222" s="232" t="s">
        <v>515</v>
      </c>
      <c r="C222" s="236"/>
      <c r="D222" s="228" t="s">
        <v>302</v>
      </c>
      <c r="E222" s="229">
        <v>0.5</v>
      </c>
      <c r="F222" s="234">
        <v>648746</v>
      </c>
      <c r="G222" s="234">
        <v>648746</v>
      </c>
    </row>
    <row r="223" spans="1:7" x14ac:dyDescent="0.25">
      <c r="A223" s="231">
        <v>13</v>
      </c>
      <c r="B223" s="232" t="s">
        <v>357</v>
      </c>
      <c r="C223" s="236"/>
      <c r="D223" s="228" t="s">
        <v>302</v>
      </c>
      <c r="E223" s="229">
        <v>0.5</v>
      </c>
      <c r="F223" s="234">
        <v>648746</v>
      </c>
      <c r="G223" s="234">
        <v>648746</v>
      </c>
    </row>
    <row r="224" spans="1:7" x14ac:dyDescent="0.25">
      <c r="A224" s="231">
        <v>14</v>
      </c>
      <c r="B224" s="232" t="s">
        <v>516</v>
      </c>
      <c r="C224" s="236"/>
      <c r="D224" s="228" t="s">
        <v>302</v>
      </c>
      <c r="E224" s="229">
        <v>0.5</v>
      </c>
      <c r="F224" s="234">
        <v>648746</v>
      </c>
      <c r="G224" s="234">
        <v>648746</v>
      </c>
    </row>
    <row r="225" spans="1:7" x14ac:dyDescent="0.25">
      <c r="A225" s="231">
        <v>15</v>
      </c>
      <c r="B225" s="232" t="s">
        <v>517</v>
      </c>
      <c r="C225" s="236"/>
      <c r="D225" s="228" t="s">
        <v>302</v>
      </c>
      <c r="E225" s="229">
        <v>0.5</v>
      </c>
      <c r="F225" s="234">
        <v>648746</v>
      </c>
      <c r="G225" s="234">
        <v>648746</v>
      </c>
    </row>
    <row r="226" spans="1:7" x14ac:dyDescent="0.25">
      <c r="A226" s="231">
        <v>16</v>
      </c>
      <c r="B226" s="232" t="s">
        <v>518</v>
      </c>
      <c r="C226" s="237"/>
      <c r="D226" s="228" t="s">
        <v>305</v>
      </c>
      <c r="E226" s="229">
        <v>1</v>
      </c>
      <c r="F226" s="234">
        <v>1297491</v>
      </c>
      <c r="G226" s="234">
        <v>1297491</v>
      </c>
    </row>
    <row r="227" spans="1:7" x14ac:dyDescent="0.25">
      <c r="A227" s="231">
        <v>17</v>
      </c>
      <c r="B227" s="232" t="s">
        <v>519</v>
      </c>
      <c r="C227" s="235" t="s">
        <v>376</v>
      </c>
      <c r="D227" s="228" t="s">
        <v>302</v>
      </c>
      <c r="E227" s="229">
        <v>0.5</v>
      </c>
      <c r="F227" s="234">
        <v>1027816</v>
      </c>
      <c r="G227" s="234">
        <v>1027816</v>
      </c>
    </row>
    <row r="228" spans="1:7" x14ac:dyDescent="0.25">
      <c r="A228" s="231">
        <v>18</v>
      </c>
      <c r="B228" s="232" t="s">
        <v>520</v>
      </c>
      <c r="C228" s="237"/>
      <c r="D228" s="228" t="s">
        <v>305</v>
      </c>
      <c r="E228" s="229">
        <v>1</v>
      </c>
      <c r="F228" s="234">
        <v>2055632</v>
      </c>
      <c r="G228" s="234">
        <v>2055632</v>
      </c>
    </row>
    <row r="229" spans="1:7" x14ac:dyDescent="0.2">
      <c r="A229" s="225">
        <v>560068</v>
      </c>
      <c r="B229" s="226" t="s">
        <v>521</v>
      </c>
      <c r="C229" s="227"/>
      <c r="D229" s="228"/>
      <c r="E229" s="229"/>
      <c r="F229" s="230">
        <f>SUM(F230:F266)</f>
        <v>29313121</v>
      </c>
      <c r="G229" s="230">
        <f>SUM(G230:G266)</f>
        <v>29313121</v>
      </c>
    </row>
    <row r="230" spans="1:7" x14ac:dyDescent="0.25">
      <c r="A230" s="231">
        <v>1</v>
      </c>
      <c r="B230" s="232" t="s">
        <v>522</v>
      </c>
      <c r="C230" s="235" t="s">
        <v>301</v>
      </c>
      <c r="D230" s="228" t="s">
        <v>302</v>
      </c>
      <c r="E230" s="229">
        <v>1</v>
      </c>
      <c r="F230" s="234">
        <v>129749</v>
      </c>
      <c r="G230" s="234">
        <v>129749</v>
      </c>
    </row>
    <row r="231" spans="1:7" x14ac:dyDescent="0.25">
      <c r="A231" s="231">
        <v>2</v>
      </c>
      <c r="B231" s="232" t="s">
        <v>523</v>
      </c>
      <c r="C231" s="236"/>
      <c r="D231" s="228" t="s">
        <v>302</v>
      </c>
      <c r="E231" s="229">
        <v>1</v>
      </c>
      <c r="F231" s="234">
        <v>129749</v>
      </c>
      <c r="G231" s="234">
        <v>129749</v>
      </c>
    </row>
    <row r="232" spans="1:7" x14ac:dyDescent="0.25">
      <c r="A232" s="231">
        <v>3</v>
      </c>
      <c r="B232" s="232" t="s">
        <v>524</v>
      </c>
      <c r="C232" s="236"/>
      <c r="D232" s="228" t="s">
        <v>302</v>
      </c>
      <c r="E232" s="229">
        <v>1</v>
      </c>
      <c r="F232" s="234">
        <v>129749</v>
      </c>
      <c r="G232" s="234">
        <v>129749</v>
      </c>
    </row>
    <row r="233" spans="1:7" x14ac:dyDescent="0.25">
      <c r="A233" s="231">
        <v>4</v>
      </c>
      <c r="B233" s="232" t="s">
        <v>525</v>
      </c>
      <c r="C233" s="236"/>
      <c r="D233" s="228" t="s">
        <v>302</v>
      </c>
      <c r="E233" s="229">
        <v>1</v>
      </c>
      <c r="F233" s="234">
        <v>129749</v>
      </c>
      <c r="G233" s="234">
        <v>129749</v>
      </c>
    </row>
    <row r="234" spans="1:7" x14ac:dyDescent="0.25">
      <c r="A234" s="231">
        <v>5</v>
      </c>
      <c r="B234" s="232" t="s">
        <v>526</v>
      </c>
      <c r="C234" s="236"/>
      <c r="D234" s="228" t="s">
        <v>302</v>
      </c>
      <c r="E234" s="229">
        <v>1</v>
      </c>
      <c r="F234" s="234">
        <v>129749</v>
      </c>
      <c r="G234" s="234">
        <v>129749</v>
      </c>
    </row>
    <row r="235" spans="1:7" x14ac:dyDescent="0.25">
      <c r="A235" s="231">
        <v>6</v>
      </c>
      <c r="B235" s="232" t="s">
        <v>527</v>
      </c>
      <c r="C235" s="236"/>
      <c r="D235" s="228" t="s">
        <v>302</v>
      </c>
      <c r="E235" s="229">
        <v>1</v>
      </c>
      <c r="F235" s="234">
        <v>129749</v>
      </c>
      <c r="G235" s="234">
        <v>129749</v>
      </c>
    </row>
    <row r="236" spans="1:7" x14ac:dyDescent="0.25">
      <c r="A236" s="231">
        <v>7</v>
      </c>
      <c r="B236" s="232" t="s">
        <v>528</v>
      </c>
      <c r="C236" s="236"/>
      <c r="D236" s="228" t="s">
        <v>302</v>
      </c>
      <c r="E236" s="229">
        <v>1</v>
      </c>
      <c r="F236" s="234">
        <v>129749</v>
      </c>
      <c r="G236" s="234">
        <v>129749</v>
      </c>
    </row>
    <row r="237" spans="1:7" x14ac:dyDescent="0.25">
      <c r="A237" s="231">
        <v>8</v>
      </c>
      <c r="B237" s="232" t="s">
        <v>529</v>
      </c>
      <c r="C237" s="236"/>
      <c r="D237" s="228" t="s">
        <v>302</v>
      </c>
      <c r="E237" s="229">
        <v>1</v>
      </c>
      <c r="F237" s="234">
        <v>129749</v>
      </c>
      <c r="G237" s="234">
        <v>129749</v>
      </c>
    </row>
    <row r="238" spans="1:7" x14ac:dyDescent="0.25">
      <c r="A238" s="231">
        <v>9</v>
      </c>
      <c r="B238" s="232" t="s">
        <v>530</v>
      </c>
      <c r="C238" s="236"/>
      <c r="D238" s="228" t="s">
        <v>302</v>
      </c>
      <c r="E238" s="229">
        <v>1</v>
      </c>
      <c r="F238" s="234">
        <v>129749</v>
      </c>
      <c r="G238" s="234">
        <v>129749</v>
      </c>
    </row>
    <row r="239" spans="1:7" x14ac:dyDescent="0.25">
      <c r="A239" s="231">
        <v>10</v>
      </c>
      <c r="B239" s="232" t="s">
        <v>531</v>
      </c>
      <c r="C239" s="236"/>
      <c r="D239" s="228" t="s">
        <v>302</v>
      </c>
      <c r="E239" s="229">
        <v>1</v>
      </c>
      <c r="F239" s="234">
        <v>129749</v>
      </c>
      <c r="G239" s="234">
        <v>129749</v>
      </c>
    </row>
    <row r="240" spans="1:7" x14ac:dyDescent="0.25">
      <c r="A240" s="231">
        <v>11</v>
      </c>
      <c r="B240" s="232" t="s">
        <v>532</v>
      </c>
      <c r="C240" s="236"/>
      <c r="D240" s="228" t="s">
        <v>302</v>
      </c>
      <c r="E240" s="229">
        <v>1</v>
      </c>
      <c r="F240" s="234">
        <v>129749</v>
      </c>
      <c r="G240" s="234">
        <v>129749</v>
      </c>
    </row>
    <row r="241" spans="1:7" x14ac:dyDescent="0.25">
      <c r="A241" s="231">
        <v>12</v>
      </c>
      <c r="B241" s="232" t="s">
        <v>533</v>
      </c>
      <c r="C241" s="236"/>
      <c r="D241" s="228" t="s">
        <v>302</v>
      </c>
      <c r="E241" s="229">
        <v>1</v>
      </c>
      <c r="F241" s="234">
        <v>129749</v>
      </c>
      <c r="G241" s="234">
        <v>129749</v>
      </c>
    </row>
    <row r="242" spans="1:7" x14ac:dyDescent="0.25">
      <c r="A242" s="231">
        <v>13</v>
      </c>
      <c r="B242" s="232" t="s">
        <v>534</v>
      </c>
      <c r="C242" s="237"/>
      <c r="D242" s="228" t="s">
        <v>302</v>
      </c>
      <c r="E242" s="229">
        <v>1</v>
      </c>
      <c r="F242" s="234">
        <v>129749</v>
      </c>
      <c r="G242" s="234">
        <v>129749</v>
      </c>
    </row>
    <row r="243" spans="1:7" x14ac:dyDescent="0.25">
      <c r="A243" s="231">
        <v>14</v>
      </c>
      <c r="B243" s="232" t="s">
        <v>535</v>
      </c>
      <c r="C243" s="235" t="s">
        <v>304</v>
      </c>
      <c r="D243" s="228" t="s">
        <v>302</v>
      </c>
      <c r="E243" s="229">
        <v>0.5</v>
      </c>
      <c r="F243" s="234">
        <v>648746</v>
      </c>
      <c r="G243" s="234">
        <v>648746</v>
      </c>
    </row>
    <row r="244" spans="1:7" x14ac:dyDescent="0.25">
      <c r="A244" s="231">
        <v>15</v>
      </c>
      <c r="B244" s="232" t="s">
        <v>536</v>
      </c>
      <c r="C244" s="236"/>
      <c r="D244" s="228" t="s">
        <v>302</v>
      </c>
      <c r="E244" s="229">
        <v>0.5</v>
      </c>
      <c r="F244" s="234">
        <v>648746</v>
      </c>
      <c r="G244" s="234">
        <v>648746</v>
      </c>
    </row>
    <row r="245" spans="1:7" x14ac:dyDescent="0.25">
      <c r="A245" s="231">
        <v>16</v>
      </c>
      <c r="B245" s="232" t="s">
        <v>537</v>
      </c>
      <c r="C245" s="236"/>
      <c r="D245" s="228" t="s">
        <v>305</v>
      </c>
      <c r="E245" s="229">
        <v>1</v>
      </c>
      <c r="F245" s="234">
        <v>1297491</v>
      </c>
      <c r="G245" s="234">
        <v>1297491</v>
      </c>
    </row>
    <row r="246" spans="1:7" x14ac:dyDescent="0.25">
      <c r="A246" s="231">
        <v>17</v>
      </c>
      <c r="B246" s="232" t="s">
        <v>538</v>
      </c>
      <c r="C246" s="236"/>
      <c r="D246" s="228" t="s">
        <v>305</v>
      </c>
      <c r="E246" s="229">
        <v>1</v>
      </c>
      <c r="F246" s="234">
        <v>1297491</v>
      </c>
      <c r="G246" s="234">
        <v>1297491</v>
      </c>
    </row>
    <row r="247" spans="1:7" x14ac:dyDescent="0.25">
      <c r="A247" s="231">
        <v>18</v>
      </c>
      <c r="B247" s="232" t="s">
        <v>539</v>
      </c>
      <c r="C247" s="236"/>
      <c r="D247" s="228" t="s">
        <v>302</v>
      </c>
      <c r="E247" s="229">
        <v>0.5</v>
      </c>
      <c r="F247" s="234">
        <v>648746</v>
      </c>
      <c r="G247" s="234">
        <v>648746</v>
      </c>
    </row>
    <row r="248" spans="1:7" x14ac:dyDescent="0.25">
      <c r="A248" s="231">
        <v>19</v>
      </c>
      <c r="B248" s="232" t="s">
        <v>540</v>
      </c>
      <c r="C248" s="236"/>
      <c r="D248" s="228" t="s">
        <v>305</v>
      </c>
      <c r="E248" s="229">
        <v>1</v>
      </c>
      <c r="F248" s="234">
        <v>1297491</v>
      </c>
      <c r="G248" s="234">
        <v>1297491</v>
      </c>
    </row>
    <row r="249" spans="1:7" x14ac:dyDescent="0.25">
      <c r="A249" s="231">
        <v>20</v>
      </c>
      <c r="B249" s="232" t="s">
        <v>541</v>
      </c>
      <c r="C249" s="236"/>
      <c r="D249" s="228" t="s">
        <v>305</v>
      </c>
      <c r="E249" s="229">
        <v>1</v>
      </c>
      <c r="F249" s="234">
        <v>1297491</v>
      </c>
      <c r="G249" s="234">
        <v>1297491</v>
      </c>
    </row>
    <row r="250" spans="1:7" x14ac:dyDescent="0.25">
      <c r="A250" s="231">
        <v>21</v>
      </c>
      <c r="B250" s="232" t="s">
        <v>542</v>
      </c>
      <c r="C250" s="236"/>
      <c r="D250" s="228" t="s">
        <v>305</v>
      </c>
      <c r="E250" s="229">
        <v>1</v>
      </c>
      <c r="F250" s="234">
        <v>1297491</v>
      </c>
      <c r="G250" s="234">
        <v>1297491</v>
      </c>
    </row>
    <row r="251" spans="1:7" x14ac:dyDescent="0.25">
      <c r="A251" s="231">
        <v>22</v>
      </c>
      <c r="B251" s="232" t="s">
        <v>543</v>
      </c>
      <c r="C251" s="236"/>
      <c r="D251" s="228" t="s">
        <v>302</v>
      </c>
      <c r="E251" s="229">
        <v>0.5</v>
      </c>
      <c r="F251" s="234">
        <v>648746</v>
      </c>
      <c r="G251" s="234">
        <v>648746</v>
      </c>
    </row>
    <row r="252" spans="1:7" x14ac:dyDescent="0.25">
      <c r="A252" s="231">
        <v>23</v>
      </c>
      <c r="B252" s="232" t="s">
        <v>544</v>
      </c>
      <c r="C252" s="236"/>
      <c r="D252" s="228" t="s">
        <v>302</v>
      </c>
      <c r="E252" s="229">
        <v>0.5</v>
      </c>
      <c r="F252" s="234">
        <v>648746</v>
      </c>
      <c r="G252" s="234">
        <v>648746</v>
      </c>
    </row>
    <row r="253" spans="1:7" x14ac:dyDescent="0.25">
      <c r="A253" s="231">
        <v>24</v>
      </c>
      <c r="B253" s="232" t="s">
        <v>545</v>
      </c>
      <c r="C253" s="236"/>
      <c r="D253" s="228" t="s">
        <v>305</v>
      </c>
      <c r="E253" s="229">
        <v>1</v>
      </c>
      <c r="F253" s="234">
        <v>1297491</v>
      </c>
      <c r="G253" s="234">
        <v>1297491</v>
      </c>
    </row>
    <row r="254" spans="1:7" x14ac:dyDescent="0.25">
      <c r="A254" s="231">
        <v>25</v>
      </c>
      <c r="B254" s="232" t="s">
        <v>546</v>
      </c>
      <c r="C254" s="236"/>
      <c r="D254" s="228" t="s">
        <v>305</v>
      </c>
      <c r="E254" s="229">
        <v>1</v>
      </c>
      <c r="F254" s="234">
        <v>1297491</v>
      </c>
      <c r="G254" s="234">
        <v>1297491</v>
      </c>
    </row>
    <row r="255" spans="1:7" x14ac:dyDescent="0.25">
      <c r="A255" s="231">
        <v>26</v>
      </c>
      <c r="B255" s="232" t="s">
        <v>547</v>
      </c>
      <c r="C255" s="236"/>
      <c r="D255" s="228" t="s">
        <v>305</v>
      </c>
      <c r="E255" s="229">
        <v>1</v>
      </c>
      <c r="F255" s="234">
        <v>1297491</v>
      </c>
      <c r="G255" s="234">
        <v>1297491</v>
      </c>
    </row>
    <row r="256" spans="1:7" x14ac:dyDescent="0.25">
      <c r="A256" s="231">
        <v>27</v>
      </c>
      <c r="B256" s="232" t="s">
        <v>548</v>
      </c>
      <c r="C256" s="236"/>
      <c r="D256" s="228" t="s">
        <v>305</v>
      </c>
      <c r="E256" s="229">
        <v>1</v>
      </c>
      <c r="F256" s="234">
        <v>1297491</v>
      </c>
      <c r="G256" s="234">
        <v>1297491</v>
      </c>
    </row>
    <row r="257" spans="1:7" x14ac:dyDescent="0.25">
      <c r="A257" s="231">
        <v>28</v>
      </c>
      <c r="B257" s="232" t="s">
        <v>549</v>
      </c>
      <c r="C257" s="236"/>
      <c r="D257" s="228" t="s">
        <v>305</v>
      </c>
      <c r="E257" s="229">
        <v>1</v>
      </c>
      <c r="F257" s="234">
        <v>1297491</v>
      </c>
      <c r="G257" s="234">
        <v>1297491</v>
      </c>
    </row>
    <row r="258" spans="1:7" x14ac:dyDescent="0.25">
      <c r="A258" s="231">
        <v>29</v>
      </c>
      <c r="B258" s="232" t="s">
        <v>550</v>
      </c>
      <c r="C258" s="236"/>
      <c r="D258" s="228" t="s">
        <v>305</v>
      </c>
      <c r="E258" s="229">
        <v>1</v>
      </c>
      <c r="F258" s="234">
        <v>1297491</v>
      </c>
      <c r="G258" s="234">
        <v>1297491</v>
      </c>
    </row>
    <row r="259" spans="1:7" x14ac:dyDescent="0.25">
      <c r="A259" s="231">
        <v>30</v>
      </c>
      <c r="B259" s="232" t="s">
        <v>551</v>
      </c>
      <c r="C259" s="236"/>
      <c r="D259" s="228" t="s">
        <v>305</v>
      </c>
      <c r="E259" s="229">
        <v>1</v>
      </c>
      <c r="F259" s="234">
        <v>1297491</v>
      </c>
      <c r="G259" s="234">
        <v>1297491</v>
      </c>
    </row>
    <row r="260" spans="1:7" x14ac:dyDescent="0.25">
      <c r="A260" s="231">
        <v>31</v>
      </c>
      <c r="B260" s="232" t="s">
        <v>552</v>
      </c>
      <c r="C260" s="236"/>
      <c r="D260" s="228" t="s">
        <v>305</v>
      </c>
      <c r="E260" s="229">
        <v>1</v>
      </c>
      <c r="F260" s="234">
        <v>1297491</v>
      </c>
      <c r="G260" s="234">
        <v>1297491</v>
      </c>
    </row>
    <row r="261" spans="1:7" x14ac:dyDescent="0.25">
      <c r="A261" s="231">
        <v>32</v>
      </c>
      <c r="B261" s="232" t="s">
        <v>553</v>
      </c>
      <c r="C261" s="236"/>
      <c r="D261" s="228" t="s">
        <v>305</v>
      </c>
      <c r="E261" s="229">
        <v>1</v>
      </c>
      <c r="F261" s="234">
        <v>1297491</v>
      </c>
      <c r="G261" s="234">
        <v>1297491</v>
      </c>
    </row>
    <row r="262" spans="1:7" x14ac:dyDescent="0.25">
      <c r="A262" s="231">
        <v>33</v>
      </c>
      <c r="B262" s="232" t="s">
        <v>554</v>
      </c>
      <c r="C262" s="236"/>
      <c r="D262" s="228" t="s">
        <v>305</v>
      </c>
      <c r="E262" s="229">
        <v>1</v>
      </c>
      <c r="F262" s="234">
        <v>1297491</v>
      </c>
      <c r="G262" s="234">
        <v>1297491</v>
      </c>
    </row>
    <row r="263" spans="1:7" x14ac:dyDescent="0.25">
      <c r="A263" s="231">
        <v>34</v>
      </c>
      <c r="B263" s="232" t="s">
        <v>555</v>
      </c>
      <c r="C263" s="236"/>
      <c r="D263" s="228" t="s">
        <v>305</v>
      </c>
      <c r="E263" s="229">
        <v>1</v>
      </c>
      <c r="F263" s="234">
        <v>1297491</v>
      </c>
      <c r="G263" s="234">
        <v>1297491</v>
      </c>
    </row>
    <row r="264" spans="1:7" x14ac:dyDescent="0.25">
      <c r="A264" s="231">
        <v>35</v>
      </c>
      <c r="B264" s="232" t="s">
        <v>556</v>
      </c>
      <c r="C264" s="236"/>
      <c r="D264" s="228" t="s">
        <v>305</v>
      </c>
      <c r="E264" s="229">
        <v>1</v>
      </c>
      <c r="F264" s="234">
        <v>1297491</v>
      </c>
      <c r="G264" s="234">
        <v>1297491</v>
      </c>
    </row>
    <row r="265" spans="1:7" x14ac:dyDescent="0.25">
      <c r="A265" s="231">
        <v>36</v>
      </c>
      <c r="B265" s="232" t="s">
        <v>557</v>
      </c>
      <c r="C265" s="237"/>
      <c r="D265" s="228" t="s">
        <v>305</v>
      </c>
      <c r="E265" s="229">
        <v>1</v>
      </c>
      <c r="F265" s="234">
        <v>1297491</v>
      </c>
      <c r="G265" s="234">
        <v>1297491</v>
      </c>
    </row>
    <row r="266" spans="1:7" x14ac:dyDescent="0.2">
      <c r="A266" s="231">
        <v>37</v>
      </c>
      <c r="B266" s="232" t="s">
        <v>558</v>
      </c>
      <c r="C266" s="233" t="s">
        <v>376</v>
      </c>
      <c r="D266" s="228" t="s">
        <v>302</v>
      </c>
      <c r="E266" s="229">
        <v>0.5</v>
      </c>
      <c r="F266" s="234">
        <v>1027816</v>
      </c>
      <c r="G266" s="234">
        <v>1027816</v>
      </c>
    </row>
    <row r="267" spans="1:7" x14ac:dyDescent="0.2">
      <c r="A267" s="225">
        <v>560069</v>
      </c>
      <c r="B267" s="226" t="s">
        <v>559</v>
      </c>
      <c r="C267" s="227"/>
      <c r="D267" s="228"/>
      <c r="E267" s="229"/>
      <c r="F267" s="230">
        <f>SUM(F268:F283)</f>
        <v>17256630</v>
      </c>
      <c r="G267" s="230">
        <f>SUM(G268:G283)</f>
        <v>17256630</v>
      </c>
    </row>
    <row r="268" spans="1:7" x14ac:dyDescent="0.25">
      <c r="A268" s="231">
        <v>1</v>
      </c>
      <c r="B268" s="232" t="s">
        <v>560</v>
      </c>
      <c r="C268" s="235" t="s">
        <v>301</v>
      </c>
      <c r="D268" s="228" t="s">
        <v>302</v>
      </c>
      <c r="E268" s="229">
        <v>1</v>
      </c>
      <c r="F268" s="234">
        <v>129749</v>
      </c>
      <c r="G268" s="234">
        <v>129749</v>
      </c>
    </row>
    <row r="269" spans="1:7" x14ac:dyDescent="0.25">
      <c r="A269" s="231">
        <v>2</v>
      </c>
      <c r="B269" s="232" t="s">
        <v>561</v>
      </c>
      <c r="C269" s="236"/>
      <c r="D269" s="228" t="s">
        <v>302</v>
      </c>
      <c r="E269" s="229">
        <v>1</v>
      </c>
      <c r="F269" s="234">
        <v>129749</v>
      </c>
      <c r="G269" s="234">
        <v>129749</v>
      </c>
    </row>
    <row r="270" spans="1:7" x14ac:dyDescent="0.25">
      <c r="A270" s="231">
        <v>3</v>
      </c>
      <c r="B270" s="232" t="s">
        <v>562</v>
      </c>
      <c r="C270" s="237"/>
      <c r="D270" s="228" t="s">
        <v>302</v>
      </c>
      <c r="E270" s="229">
        <v>1</v>
      </c>
      <c r="F270" s="234">
        <v>129749</v>
      </c>
      <c r="G270" s="234">
        <v>129749</v>
      </c>
    </row>
    <row r="271" spans="1:7" x14ac:dyDescent="0.25">
      <c r="A271" s="231">
        <v>4</v>
      </c>
      <c r="B271" s="232" t="s">
        <v>356</v>
      </c>
      <c r="C271" s="235" t="s">
        <v>304</v>
      </c>
      <c r="D271" s="228" t="s">
        <v>305</v>
      </c>
      <c r="E271" s="229">
        <v>1</v>
      </c>
      <c r="F271" s="234">
        <v>1297491</v>
      </c>
      <c r="G271" s="234">
        <v>1297491</v>
      </c>
    </row>
    <row r="272" spans="1:7" x14ac:dyDescent="0.25">
      <c r="A272" s="231">
        <v>5</v>
      </c>
      <c r="B272" s="232" t="s">
        <v>563</v>
      </c>
      <c r="C272" s="236"/>
      <c r="D272" s="228" t="s">
        <v>305</v>
      </c>
      <c r="E272" s="229">
        <v>1</v>
      </c>
      <c r="F272" s="234">
        <v>1297491</v>
      </c>
      <c r="G272" s="234">
        <v>1297491</v>
      </c>
    </row>
    <row r="273" spans="1:7" x14ac:dyDescent="0.25">
      <c r="A273" s="231">
        <v>6</v>
      </c>
      <c r="B273" s="232" t="s">
        <v>564</v>
      </c>
      <c r="C273" s="236"/>
      <c r="D273" s="228" t="s">
        <v>305</v>
      </c>
      <c r="E273" s="229">
        <v>1</v>
      </c>
      <c r="F273" s="234">
        <v>1297491</v>
      </c>
      <c r="G273" s="234">
        <v>1297491</v>
      </c>
    </row>
    <row r="274" spans="1:7" x14ac:dyDescent="0.25">
      <c r="A274" s="231">
        <v>7</v>
      </c>
      <c r="B274" s="232" t="s">
        <v>565</v>
      </c>
      <c r="C274" s="236"/>
      <c r="D274" s="228" t="s">
        <v>305</v>
      </c>
      <c r="E274" s="229">
        <v>1</v>
      </c>
      <c r="F274" s="234">
        <v>1297491</v>
      </c>
      <c r="G274" s="234">
        <v>1297491</v>
      </c>
    </row>
    <row r="275" spans="1:7" x14ac:dyDescent="0.25">
      <c r="A275" s="231">
        <v>8</v>
      </c>
      <c r="B275" s="232" t="s">
        <v>566</v>
      </c>
      <c r="C275" s="236"/>
      <c r="D275" s="228" t="s">
        <v>305</v>
      </c>
      <c r="E275" s="229">
        <v>1</v>
      </c>
      <c r="F275" s="234">
        <v>1297491</v>
      </c>
      <c r="G275" s="234">
        <v>1297491</v>
      </c>
    </row>
    <row r="276" spans="1:7" x14ac:dyDescent="0.25">
      <c r="A276" s="231">
        <v>9</v>
      </c>
      <c r="B276" s="232" t="s">
        <v>567</v>
      </c>
      <c r="C276" s="236"/>
      <c r="D276" s="228" t="s">
        <v>305</v>
      </c>
      <c r="E276" s="229">
        <v>1</v>
      </c>
      <c r="F276" s="234">
        <v>1297491</v>
      </c>
      <c r="G276" s="234">
        <v>1297491</v>
      </c>
    </row>
    <row r="277" spans="1:7" x14ac:dyDescent="0.25">
      <c r="A277" s="231">
        <v>10</v>
      </c>
      <c r="B277" s="232" t="s">
        <v>380</v>
      </c>
      <c r="C277" s="236"/>
      <c r="D277" s="228" t="s">
        <v>305</v>
      </c>
      <c r="E277" s="229">
        <v>1</v>
      </c>
      <c r="F277" s="234">
        <v>1297491</v>
      </c>
      <c r="G277" s="234">
        <v>1297491</v>
      </c>
    </row>
    <row r="278" spans="1:7" x14ac:dyDescent="0.25">
      <c r="A278" s="231">
        <v>11</v>
      </c>
      <c r="B278" s="232" t="s">
        <v>568</v>
      </c>
      <c r="C278" s="236"/>
      <c r="D278" s="228" t="s">
        <v>305</v>
      </c>
      <c r="E278" s="229">
        <v>1</v>
      </c>
      <c r="F278" s="234">
        <v>1297491</v>
      </c>
      <c r="G278" s="234">
        <v>1297491</v>
      </c>
    </row>
    <row r="279" spans="1:7" x14ac:dyDescent="0.25">
      <c r="A279" s="231">
        <v>12</v>
      </c>
      <c r="B279" s="232" t="s">
        <v>569</v>
      </c>
      <c r="C279" s="236"/>
      <c r="D279" s="228" t="s">
        <v>305</v>
      </c>
      <c r="E279" s="229">
        <v>1</v>
      </c>
      <c r="F279" s="234">
        <v>1297491</v>
      </c>
      <c r="G279" s="234">
        <v>1297491</v>
      </c>
    </row>
    <row r="280" spans="1:7" x14ac:dyDescent="0.25">
      <c r="A280" s="231">
        <v>13</v>
      </c>
      <c r="B280" s="232" t="s">
        <v>570</v>
      </c>
      <c r="C280" s="236"/>
      <c r="D280" s="228" t="s">
        <v>305</v>
      </c>
      <c r="E280" s="229">
        <v>1</v>
      </c>
      <c r="F280" s="234">
        <v>1297491</v>
      </c>
      <c r="G280" s="234">
        <v>1297491</v>
      </c>
    </row>
    <row r="281" spans="1:7" x14ac:dyDescent="0.25">
      <c r="A281" s="231">
        <v>14</v>
      </c>
      <c r="B281" s="232" t="s">
        <v>571</v>
      </c>
      <c r="C281" s="236"/>
      <c r="D281" s="228" t="s">
        <v>305</v>
      </c>
      <c r="E281" s="229">
        <v>1</v>
      </c>
      <c r="F281" s="234">
        <v>1297491</v>
      </c>
      <c r="G281" s="234">
        <v>1297491</v>
      </c>
    </row>
    <row r="282" spans="1:7" x14ac:dyDescent="0.25">
      <c r="A282" s="231">
        <v>15</v>
      </c>
      <c r="B282" s="232" t="s">
        <v>572</v>
      </c>
      <c r="C282" s="236"/>
      <c r="D282" s="228" t="s">
        <v>305</v>
      </c>
      <c r="E282" s="229">
        <v>1</v>
      </c>
      <c r="F282" s="234">
        <v>1297491</v>
      </c>
      <c r="G282" s="234">
        <v>1297491</v>
      </c>
    </row>
    <row r="283" spans="1:7" x14ac:dyDescent="0.25">
      <c r="A283" s="231">
        <v>16</v>
      </c>
      <c r="B283" s="232" t="s">
        <v>573</v>
      </c>
      <c r="C283" s="237"/>
      <c r="D283" s="228" t="s">
        <v>305</v>
      </c>
      <c r="E283" s="229">
        <v>1</v>
      </c>
      <c r="F283" s="234">
        <v>1297491</v>
      </c>
      <c r="G283" s="234">
        <v>1297491</v>
      </c>
    </row>
    <row r="284" spans="1:7" x14ac:dyDescent="0.2">
      <c r="A284" s="225">
        <v>560070</v>
      </c>
      <c r="B284" s="226" t="s">
        <v>574</v>
      </c>
      <c r="C284" s="227"/>
      <c r="D284" s="228"/>
      <c r="E284" s="229"/>
      <c r="F284" s="230">
        <f>SUM(F285:F310)</f>
        <v>32342139</v>
      </c>
      <c r="G284" s="230">
        <f>SUM(G285:G310)</f>
        <v>32342139</v>
      </c>
    </row>
    <row r="285" spans="1:7" x14ac:dyDescent="0.25">
      <c r="A285" s="231">
        <v>1</v>
      </c>
      <c r="B285" s="232" t="s">
        <v>575</v>
      </c>
      <c r="C285" s="235" t="s">
        <v>304</v>
      </c>
      <c r="D285" s="228" t="s">
        <v>302</v>
      </c>
      <c r="E285" s="229">
        <v>0.5</v>
      </c>
      <c r="F285" s="234">
        <v>648746</v>
      </c>
      <c r="G285" s="234">
        <v>648746</v>
      </c>
    </row>
    <row r="286" spans="1:7" x14ac:dyDescent="0.25">
      <c r="A286" s="231">
        <v>2</v>
      </c>
      <c r="B286" s="232" t="s">
        <v>576</v>
      </c>
      <c r="C286" s="236"/>
      <c r="D286" s="228" t="s">
        <v>302</v>
      </c>
      <c r="E286" s="229">
        <v>0.5</v>
      </c>
      <c r="F286" s="234">
        <v>648746</v>
      </c>
      <c r="G286" s="234">
        <v>648746</v>
      </c>
    </row>
    <row r="287" spans="1:7" x14ac:dyDescent="0.25">
      <c r="A287" s="231">
        <v>3</v>
      </c>
      <c r="B287" s="232" t="s">
        <v>577</v>
      </c>
      <c r="C287" s="236"/>
      <c r="D287" s="228" t="s">
        <v>305</v>
      </c>
      <c r="E287" s="229">
        <v>1</v>
      </c>
      <c r="F287" s="234">
        <v>1297491</v>
      </c>
      <c r="G287" s="234">
        <v>1297491</v>
      </c>
    </row>
    <row r="288" spans="1:7" x14ac:dyDescent="0.25">
      <c r="A288" s="231">
        <v>4</v>
      </c>
      <c r="B288" s="232" t="s">
        <v>578</v>
      </c>
      <c r="C288" s="236"/>
      <c r="D288" s="228" t="s">
        <v>305</v>
      </c>
      <c r="E288" s="229">
        <v>1</v>
      </c>
      <c r="F288" s="234">
        <v>1297491</v>
      </c>
      <c r="G288" s="234">
        <v>1297491</v>
      </c>
    </row>
    <row r="289" spans="1:7" x14ac:dyDescent="0.25">
      <c r="A289" s="231">
        <v>5</v>
      </c>
      <c r="B289" s="232" t="s">
        <v>579</v>
      </c>
      <c r="C289" s="236"/>
      <c r="D289" s="228" t="s">
        <v>302</v>
      </c>
      <c r="E289" s="229">
        <v>0.5</v>
      </c>
      <c r="F289" s="234">
        <v>648746</v>
      </c>
      <c r="G289" s="234">
        <v>648746</v>
      </c>
    </row>
    <row r="290" spans="1:7" x14ac:dyDescent="0.25">
      <c r="A290" s="231">
        <v>6</v>
      </c>
      <c r="B290" s="232" t="s">
        <v>580</v>
      </c>
      <c r="C290" s="236"/>
      <c r="D290" s="228" t="s">
        <v>305</v>
      </c>
      <c r="E290" s="229">
        <v>1</v>
      </c>
      <c r="F290" s="234">
        <v>1297491</v>
      </c>
      <c r="G290" s="234">
        <v>1297491</v>
      </c>
    </row>
    <row r="291" spans="1:7" x14ac:dyDescent="0.25">
      <c r="A291" s="231">
        <v>7</v>
      </c>
      <c r="B291" s="232" t="s">
        <v>581</v>
      </c>
      <c r="C291" s="236"/>
      <c r="D291" s="228" t="s">
        <v>305</v>
      </c>
      <c r="E291" s="229">
        <v>1</v>
      </c>
      <c r="F291" s="234">
        <v>1297491</v>
      </c>
      <c r="G291" s="234">
        <v>1297491</v>
      </c>
    </row>
    <row r="292" spans="1:7" x14ac:dyDescent="0.25">
      <c r="A292" s="231">
        <v>8</v>
      </c>
      <c r="B292" s="232" t="s">
        <v>582</v>
      </c>
      <c r="C292" s="236"/>
      <c r="D292" s="228" t="s">
        <v>305</v>
      </c>
      <c r="E292" s="229">
        <v>1</v>
      </c>
      <c r="F292" s="234">
        <v>1297491</v>
      </c>
      <c r="G292" s="234">
        <v>1297491</v>
      </c>
    </row>
    <row r="293" spans="1:7" x14ac:dyDescent="0.25">
      <c r="A293" s="231">
        <v>9</v>
      </c>
      <c r="B293" s="232" t="s">
        <v>583</v>
      </c>
      <c r="C293" s="236"/>
      <c r="D293" s="228" t="s">
        <v>305</v>
      </c>
      <c r="E293" s="229">
        <v>1</v>
      </c>
      <c r="F293" s="234">
        <v>1297491</v>
      </c>
      <c r="G293" s="234">
        <v>1297491</v>
      </c>
    </row>
    <row r="294" spans="1:7" x14ac:dyDescent="0.25">
      <c r="A294" s="231">
        <v>10</v>
      </c>
      <c r="B294" s="232" t="s">
        <v>584</v>
      </c>
      <c r="C294" s="236"/>
      <c r="D294" s="228" t="s">
        <v>302</v>
      </c>
      <c r="E294" s="229">
        <v>0.5</v>
      </c>
      <c r="F294" s="234">
        <v>648746</v>
      </c>
      <c r="G294" s="234">
        <v>648746</v>
      </c>
    </row>
    <row r="295" spans="1:7" x14ac:dyDescent="0.25">
      <c r="A295" s="231">
        <v>11</v>
      </c>
      <c r="B295" s="232" t="s">
        <v>585</v>
      </c>
      <c r="C295" s="236"/>
      <c r="D295" s="228" t="s">
        <v>305</v>
      </c>
      <c r="E295" s="229">
        <v>1</v>
      </c>
      <c r="F295" s="234">
        <v>1297491</v>
      </c>
      <c r="G295" s="234">
        <v>1297491</v>
      </c>
    </row>
    <row r="296" spans="1:7" x14ac:dyDescent="0.25">
      <c r="A296" s="231">
        <v>12</v>
      </c>
      <c r="B296" s="232" t="s">
        <v>586</v>
      </c>
      <c r="C296" s="236"/>
      <c r="D296" s="228" t="s">
        <v>305</v>
      </c>
      <c r="E296" s="229">
        <v>1</v>
      </c>
      <c r="F296" s="234">
        <v>1297491</v>
      </c>
      <c r="G296" s="234">
        <v>1297491</v>
      </c>
    </row>
    <row r="297" spans="1:7" x14ac:dyDescent="0.25">
      <c r="A297" s="231">
        <v>13</v>
      </c>
      <c r="B297" s="232" t="s">
        <v>587</v>
      </c>
      <c r="C297" s="236"/>
      <c r="D297" s="228" t="s">
        <v>305</v>
      </c>
      <c r="E297" s="229">
        <v>1</v>
      </c>
      <c r="F297" s="234">
        <v>1297491</v>
      </c>
      <c r="G297" s="234">
        <v>1297491</v>
      </c>
    </row>
    <row r="298" spans="1:7" x14ac:dyDescent="0.25">
      <c r="A298" s="231">
        <v>14</v>
      </c>
      <c r="B298" s="232" t="s">
        <v>588</v>
      </c>
      <c r="C298" s="236"/>
      <c r="D298" s="228" t="s">
        <v>305</v>
      </c>
      <c r="E298" s="229">
        <v>1</v>
      </c>
      <c r="F298" s="234">
        <v>1297491</v>
      </c>
      <c r="G298" s="234">
        <v>1297491</v>
      </c>
    </row>
    <row r="299" spans="1:7" x14ac:dyDescent="0.25">
      <c r="A299" s="231">
        <v>15</v>
      </c>
      <c r="B299" s="232" t="s">
        <v>589</v>
      </c>
      <c r="C299" s="236"/>
      <c r="D299" s="228" t="s">
        <v>305</v>
      </c>
      <c r="E299" s="229">
        <v>1</v>
      </c>
      <c r="F299" s="234">
        <v>1297491</v>
      </c>
      <c r="G299" s="234">
        <v>1297491</v>
      </c>
    </row>
    <row r="300" spans="1:7" x14ac:dyDescent="0.25">
      <c r="A300" s="231">
        <v>16</v>
      </c>
      <c r="B300" s="232" t="s">
        <v>590</v>
      </c>
      <c r="C300" s="236"/>
      <c r="D300" s="228" t="s">
        <v>305</v>
      </c>
      <c r="E300" s="229">
        <v>1</v>
      </c>
      <c r="F300" s="234">
        <v>1297491</v>
      </c>
      <c r="G300" s="234">
        <v>1297491</v>
      </c>
    </row>
    <row r="301" spans="1:7" x14ac:dyDescent="0.25">
      <c r="A301" s="231">
        <v>17</v>
      </c>
      <c r="B301" s="232" t="s">
        <v>591</v>
      </c>
      <c r="C301" s="236"/>
      <c r="D301" s="228" t="s">
        <v>305</v>
      </c>
      <c r="E301" s="229">
        <v>1</v>
      </c>
      <c r="F301" s="234">
        <v>1297491</v>
      </c>
      <c r="G301" s="234">
        <v>1297491</v>
      </c>
    </row>
    <row r="302" spans="1:7" x14ac:dyDescent="0.25">
      <c r="A302" s="231">
        <v>18</v>
      </c>
      <c r="B302" s="232" t="s">
        <v>592</v>
      </c>
      <c r="C302" s="236"/>
      <c r="D302" s="228" t="s">
        <v>305</v>
      </c>
      <c r="E302" s="229">
        <v>1</v>
      </c>
      <c r="F302" s="234">
        <v>1297491</v>
      </c>
      <c r="G302" s="234">
        <v>1297491</v>
      </c>
    </row>
    <row r="303" spans="1:7" x14ac:dyDescent="0.25">
      <c r="A303" s="231">
        <v>19</v>
      </c>
      <c r="B303" s="232" t="s">
        <v>593</v>
      </c>
      <c r="C303" s="236"/>
      <c r="D303" s="228" t="s">
        <v>305</v>
      </c>
      <c r="E303" s="229">
        <v>1</v>
      </c>
      <c r="F303" s="234">
        <v>1297491</v>
      </c>
      <c r="G303" s="234">
        <v>1297491</v>
      </c>
    </row>
    <row r="304" spans="1:7" x14ac:dyDescent="0.25">
      <c r="A304" s="231">
        <v>20</v>
      </c>
      <c r="B304" s="232" t="s">
        <v>594</v>
      </c>
      <c r="C304" s="237"/>
      <c r="D304" s="228" t="s">
        <v>305</v>
      </c>
      <c r="E304" s="229">
        <v>1</v>
      </c>
      <c r="F304" s="234">
        <v>1297491</v>
      </c>
      <c r="G304" s="234">
        <v>1297491</v>
      </c>
    </row>
    <row r="305" spans="1:7" x14ac:dyDescent="0.25">
      <c r="A305" s="231">
        <v>21</v>
      </c>
      <c r="B305" s="232" t="s">
        <v>595</v>
      </c>
      <c r="C305" s="235" t="s">
        <v>376</v>
      </c>
      <c r="D305" s="228" t="s">
        <v>302</v>
      </c>
      <c r="E305" s="229">
        <v>0.3</v>
      </c>
      <c r="F305" s="234">
        <v>616690</v>
      </c>
      <c r="G305" s="234">
        <v>616690</v>
      </c>
    </row>
    <row r="306" spans="1:7" x14ac:dyDescent="0.25">
      <c r="A306" s="231">
        <v>22</v>
      </c>
      <c r="B306" s="232" t="s">
        <v>596</v>
      </c>
      <c r="C306" s="236"/>
      <c r="D306" s="228" t="s">
        <v>305</v>
      </c>
      <c r="E306" s="229">
        <v>1</v>
      </c>
      <c r="F306" s="234">
        <v>2055632</v>
      </c>
      <c r="G306" s="234">
        <v>2055632</v>
      </c>
    </row>
    <row r="307" spans="1:7" x14ac:dyDescent="0.25">
      <c r="A307" s="231">
        <v>23</v>
      </c>
      <c r="B307" s="232" t="s">
        <v>597</v>
      </c>
      <c r="C307" s="236"/>
      <c r="D307" s="228" t="s">
        <v>305</v>
      </c>
      <c r="E307" s="229">
        <v>1</v>
      </c>
      <c r="F307" s="234">
        <v>2055632</v>
      </c>
      <c r="G307" s="234">
        <v>2055632</v>
      </c>
    </row>
    <row r="308" spans="1:7" x14ac:dyDescent="0.25">
      <c r="A308" s="231">
        <v>24</v>
      </c>
      <c r="B308" s="232" t="s">
        <v>598</v>
      </c>
      <c r="C308" s="237"/>
      <c r="D308" s="228" t="s">
        <v>302</v>
      </c>
      <c r="E308" s="229">
        <v>0.5</v>
      </c>
      <c r="F308" s="234">
        <v>1027816</v>
      </c>
      <c r="G308" s="234">
        <v>1027816</v>
      </c>
    </row>
    <row r="309" spans="1:7" x14ac:dyDescent="0.25">
      <c r="A309" s="231">
        <v>25</v>
      </c>
      <c r="B309" s="232" t="s">
        <v>599</v>
      </c>
      <c r="C309" s="247" t="s">
        <v>600</v>
      </c>
      <c r="D309" s="228" t="s">
        <v>302</v>
      </c>
      <c r="E309" s="229">
        <v>0.4</v>
      </c>
      <c r="F309" s="234">
        <v>923294</v>
      </c>
      <c r="G309" s="234">
        <v>923294</v>
      </c>
    </row>
    <row r="310" spans="1:7" x14ac:dyDescent="0.25">
      <c r="A310" s="231">
        <v>26</v>
      </c>
      <c r="B310" s="232" t="s">
        <v>601</v>
      </c>
      <c r="C310" s="248"/>
      <c r="D310" s="228" t="s">
        <v>305</v>
      </c>
      <c r="E310" s="229">
        <v>1</v>
      </c>
      <c r="F310" s="234">
        <v>2308235</v>
      </c>
      <c r="G310" s="234">
        <v>2308235</v>
      </c>
    </row>
    <row r="311" spans="1:7" x14ac:dyDescent="0.2">
      <c r="A311" s="225">
        <v>560071</v>
      </c>
      <c r="B311" s="226" t="s">
        <v>602</v>
      </c>
      <c r="C311" s="227"/>
      <c r="D311" s="228"/>
      <c r="E311" s="229"/>
      <c r="F311" s="230">
        <f>SUM(F312:F335)</f>
        <v>25929466</v>
      </c>
      <c r="G311" s="230">
        <f>SUM(G312:G335)</f>
        <v>25929466</v>
      </c>
    </row>
    <row r="312" spans="1:7" x14ac:dyDescent="0.25">
      <c r="A312" s="231">
        <v>1</v>
      </c>
      <c r="B312" s="232" t="s">
        <v>603</v>
      </c>
      <c r="C312" s="235" t="s">
        <v>301</v>
      </c>
      <c r="D312" s="228" t="s">
        <v>302</v>
      </c>
      <c r="E312" s="229">
        <v>1</v>
      </c>
      <c r="F312" s="234">
        <v>129749</v>
      </c>
      <c r="G312" s="234">
        <v>129749</v>
      </c>
    </row>
    <row r="313" spans="1:7" x14ac:dyDescent="0.25">
      <c r="A313" s="231">
        <v>2</v>
      </c>
      <c r="B313" s="232" t="s">
        <v>604</v>
      </c>
      <c r="C313" s="236"/>
      <c r="D313" s="228" t="s">
        <v>302</v>
      </c>
      <c r="E313" s="229">
        <v>1</v>
      </c>
      <c r="F313" s="234">
        <v>129749</v>
      </c>
      <c r="G313" s="234">
        <v>129749</v>
      </c>
    </row>
    <row r="314" spans="1:7" x14ac:dyDescent="0.25">
      <c r="A314" s="231">
        <v>3</v>
      </c>
      <c r="B314" s="232" t="s">
        <v>605</v>
      </c>
      <c r="C314" s="236"/>
      <c r="D314" s="228" t="s">
        <v>302</v>
      </c>
      <c r="E314" s="229">
        <v>1</v>
      </c>
      <c r="F314" s="234">
        <v>129749</v>
      </c>
      <c r="G314" s="234">
        <v>129749</v>
      </c>
    </row>
    <row r="315" spans="1:7" x14ac:dyDescent="0.25">
      <c r="A315" s="231">
        <v>4</v>
      </c>
      <c r="B315" s="232" t="s">
        <v>606</v>
      </c>
      <c r="C315" s="237"/>
      <c r="D315" s="228" t="s">
        <v>302</v>
      </c>
      <c r="E315" s="229">
        <v>1</v>
      </c>
      <c r="F315" s="234">
        <v>129749</v>
      </c>
      <c r="G315" s="234">
        <v>129749</v>
      </c>
    </row>
    <row r="316" spans="1:7" x14ac:dyDescent="0.25">
      <c r="A316" s="231">
        <v>5</v>
      </c>
      <c r="B316" s="232" t="s">
        <v>607</v>
      </c>
      <c r="C316" s="235" t="s">
        <v>304</v>
      </c>
      <c r="D316" s="228" t="s">
        <v>305</v>
      </c>
      <c r="E316" s="229">
        <v>1</v>
      </c>
      <c r="F316" s="234">
        <v>1297491</v>
      </c>
      <c r="G316" s="234">
        <v>1297491</v>
      </c>
    </row>
    <row r="317" spans="1:7" x14ac:dyDescent="0.25">
      <c r="A317" s="231">
        <v>6</v>
      </c>
      <c r="B317" s="232" t="s">
        <v>608</v>
      </c>
      <c r="C317" s="236"/>
      <c r="D317" s="228" t="s">
        <v>305</v>
      </c>
      <c r="E317" s="229">
        <v>1</v>
      </c>
      <c r="F317" s="234">
        <v>1297491</v>
      </c>
      <c r="G317" s="234">
        <v>1297491</v>
      </c>
    </row>
    <row r="318" spans="1:7" x14ac:dyDescent="0.25">
      <c r="A318" s="231">
        <v>7</v>
      </c>
      <c r="B318" s="232" t="s">
        <v>609</v>
      </c>
      <c r="C318" s="236"/>
      <c r="D318" s="228" t="s">
        <v>305</v>
      </c>
      <c r="E318" s="229">
        <v>1</v>
      </c>
      <c r="F318" s="234">
        <v>1297491</v>
      </c>
      <c r="G318" s="234">
        <v>1297491</v>
      </c>
    </row>
    <row r="319" spans="1:7" x14ac:dyDescent="0.25">
      <c r="A319" s="231">
        <v>8</v>
      </c>
      <c r="B319" s="232" t="s">
        <v>610</v>
      </c>
      <c r="C319" s="236"/>
      <c r="D319" s="228" t="s">
        <v>305</v>
      </c>
      <c r="E319" s="229">
        <v>1</v>
      </c>
      <c r="F319" s="234">
        <v>1297491</v>
      </c>
      <c r="G319" s="234">
        <v>1297491</v>
      </c>
    </row>
    <row r="320" spans="1:7" x14ac:dyDescent="0.25">
      <c r="A320" s="231">
        <v>9</v>
      </c>
      <c r="B320" s="232" t="s">
        <v>611</v>
      </c>
      <c r="C320" s="236"/>
      <c r="D320" s="228" t="s">
        <v>305</v>
      </c>
      <c r="E320" s="229">
        <v>1</v>
      </c>
      <c r="F320" s="234">
        <v>1297491</v>
      </c>
      <c r="G320" s="234">
        <v>1297491</v>
      </c>
    </row>
    <row r="321" spans="1:7" x14ac:dyDescent="0.25">
      <c r="A321" s="231">
        <v>10</v>
      </c>
      <c r="B321" s="232" t="s">
        <v>612</v>
      </c>
      <c r="C321" s="236"/>
      <c r="D321" s="228" t="s">
        <v>305</v>
      </c>
      <c r="E321" s="229">
        <v>1</v>
      </c>
      <c r="F321" s="234">
        <v>1297491</v>
      </c>
      <c r="G321" s="234">
        <v>1297491</v>
      </c>
    </row>
    <row r="322" spans="1:7" x14ac:dyDescent="0.25">
      <c r="A322" s="231">
        <v>11</v>
      </c>
      <c r="B322" s="232" t="s">
        <v>613</v>
      </c>
      <c r="C322" s="236"/>
      <c r="D322" s="228" t="s">
        <v>305</v>
      </c>
      <c r="E322" s="229">
        <v>1</v>
      </c>
      <c r="F322" s="234">
        <v>1297491</v>
      </c>
      <c r="G322" s="234">
        <v>1297491</v>
      </c>
    </row>
    <row r="323" spans="1:7" x14ac:dyDescent="0.25">
      <c r="A323" s="231">
        <v>12</v>
      </c>
      <c r="B323" s="232" t="s">
        <v>614</v>
      </c>
      <c r="C323" s="236"/>
      <c r="D323" s="228" t="s">
        <v>305</v>
      </c>
      <c r="E323" s="229">
        <v>1</v>
      </c>
      <c r="F323" s="234">
        <v>1297491</v>
      </c>
      <c r="G323" s="234">
        <v>1297491</v>
      </c>
    </row>
    <row r="324" spans="1:7" x14ac:dyDescent="0.25">
      <c r="A324" s="231">
        <v>13</v>
      </c>
      <c r="B324" s="232" t="s">
        <v>615</v>
      </c>
      <c r="C324" s="236"/>
      <c r="D324" s="228" t="s">
        <v>305</v>
      </c>
      <c r="E324" s="229">
        <v>1</v>
      </c>
      <c r="F324" s="234">
        <v>1297491</v>
      </c>
      <c r="G324" s="234">
        <v>1297491</v>
      </c>
    </row>
    <row r="325" spans="1:7" x14ac:dyDescent="0.25">
      <c r="A325" s="231">
        <v>14</v>
      </c>
      <c r="B325" s="232" t="s">
        <v>616</v>
      </c>
      <c r="C325" s="236"/>
      <c r="D325" s="228" t="s">
        <v>305</v>
      </c>
      <c r="E325" s="229">
        <v>1</v>
      </c>
      <c r="F325" s="234">
        <v>1297491</v>
      </c>
      <c r="G325" s="234">
        <v>1297491</v>
      </c>
    </row>
    <row r="326" spans="1:7" x14ac:dyDescent="0.25">
      <c r="A326" s="231">
        <v>15</v>
      </c>
      <c r="B326" s="232" t="s">
        <v>617</v>
      </c>
      <c r="C326" s="236"/>
      <c r="D326" s="228" t="s">
        <v>305</v>
      </c>
      <c r="E326" s="229">
        <v>1</v>
      </c>
      <c r="F326" s="234">
        <v>1297491</v>
      </c>
      <c r="G326" s="234">
        <v>1297491</v>
      </c>
    </row>
    <row r="327" spans="1:7" x14ac:dyDescent="0.25">
      <c r="A327" s="231">
        <v>16</v>
      </c>
      <c r="B327" s="232" t="s">
        <v>618</v>
      </c>
      <c r="C327" s="236"/>
      <c r="D327" s="228" t="s">
        <v>305</v>
      </c>
      <c r="E327" s="229">
        <v>1</v>
      </c>
      <c r="F327" s="234">
        <v>1297491</v>
      </c>
      <c r="G327" s="234">
        <v>1297491</v>
      </c>
    </row>
    <row r="328" spans="1:7" x14ac:dyDescent="0.25">
      <c r="A328" s="231">
        <v>17</v>
      </c>
      <c r="B328" s="232" t="s">
        <v>619</v>
      </c>
      <c r="C328" s="236"/>
      <c r="D328" s="228" t="s">
        <v>305</v>
      </c>
      <c r="E328" s="229">
        <v>1</v>
      </c>
      <c r="F328" s="234">
        <v>1297491</v>
      </c>
      <c r="G328" s="234">
        <v>1297491</v>
      </c>
    </row>
    <row r="329" spans="1:7" x14ac:dyDescent="0.25">
      <c r="A329" s="231">
        <v>18</v>
      </c>
      <c r="B329" s="232" t="s">
        <v>620</v>
      </c>
      <c r="C329" s="236"/>
      <c r="D329" s="228" t="s">
        <v>305</v>
      </c>
      <c r="E329" s="229">
        <v>1</v>
      </c>
      <c r="F329" s="234">
        <v>1297491</v>
      </c>
      <c r="G329" s="234">
        <v>1297491</v>
      </c>
    </row>
    <row r="330" spans="1:7" x14ac:dyDescent="0.25">
      <c r="A330" s="231">
        <v>19</v>
      </c>
      <c r="B330" s="232" t="s">
        <v>621</v>
      </c>
      <c r="C330" s="236"/>
      <c r="D330" s="228" t="s">
        <v>305</v>
      </c>
      <c r="E330" s="229">
        <v>1</v>
      </c>
      <c r="F330" s="234">
        <v>1297491</v>
      </c>
      <c r="G330" s="234">
        <v>1297491</v>
      </c>
    </row>
    <row r="331" spans="1:7" x14ac:dyDescent="0.25">
      <c r="A331" s="231">
        <v>20</v>
      </c>
      <c r="B331" s="232" t="s">
        <v>622</v>
      </c>
      <c r="C331" s="236"/>
      <c r="D331" s="228" t="s">
        <v>305</v>
      </c>
      <c r="E331" s="229">
        <v>1</v>
      </c>
      <c r="F331" s="234">
        <v>1297491</v>
      </c>
      <c r="G331" s="234">
        <v>1297491</v>
      </c>
    </row>
    <row r="332" spans="1:7" x14ac:dyDescent="0.25">
      <c r="A332" s="231">
        <v>21</v>
      </c>
      <c r="B332" s="232" t="s">
        <v>623</v>
      </c>
      <c r="C332" s="236"/>
      <c r="D332" s="228" t="s">
        <v>305</v>
      </c>
      <c r="E332" s="229">
        <v>1</v>
      </c>
      <c r="F332" s="234">
        <v>1297491</v>
      </c>
      <c r="G332" s="234">
        <v>1297491</v>
      </c>
    </row>
    <row r="333" spans="1:7" x14ac:dyDescent="0.25">
      <c r="A333" s="231">
        <v>22</v>
      </c>
      <c r="B333" s="232" t="s">
        <v>624</v>
      </c>
      <c r="C333" s="237"/>
      <c r="D333" s="228" t="s">
        <v>305</v>
      </c>
      <c r="E333" s="229">
        <v>1</v>
      </c>
      <c r="F333" s="234">
        <v>1297491</v>
      </c>
      <c r="G333" s="234">
        <v>1297491</v>
      </c>
    </row>
    <row r="334" spans="1:7" x14ac:dyDescent="0.25">
      <c r="A334" s="231">
        <v>23</v>
      </c>
      <c r="B334" s="232" t="s">
        <v>625</v>
      </c>
      <c r="C334" s="235" t="s">
        <v>376</v>
      </c>
      <c r="D334" s="228" t="s">
        <v>302</v>
      </c>
      <c r="E334" s="229">
        <v>0.5</v>
      </c>
      <c r="F334" s="234">
        <v>1027816</v>
      </c>
      <c r="G334" s="234">
        <v>1027816</v>
      </c>
    </row>
    <row r="335" spans="1:7" x14ac:dyDescent="0.25">
      <c r="A335" s="231">
        <v>24</v>
      </c>
      <c r="B335" s="232" t="s">
        <v>626</v>
      </c>
      <c r="C335" s="237"/>
      <c r="D335" s="228" t="s">
        <v>302</v>
      </c>
      <c r="E335" s="229">
        <v>0.5</v>
      </c>
      <c r="F335" s="234">
        <v>1027816</v>
      </c>
      <c r="G335" s="234">
        <v>1027816</v>
      </c>
    </row>
    <row r="336" spans="1:7" x14ac:dyDescent="0.2">
      <c r="A336" s="225">
        <v>560072</v>
      </c>
      <c r="B336" s="226" t="s">
        <v>627</v>
      </c>
      <c r="C336" s="227"/>
      <c r="D336" s="228"/>
      <c r="E336" s="229"/>
      <c r="F336" s="230">
        <f>SUM(F337:F361)</f>
        <v>23095344</v>
      </c>
      <c r="G336" s="230">
        <f>SUM(G337:G361)</f>
        <v>23095344</v>
      </c>
    </row>
    <row r="337" spans="1:7" x14ac:dyDescent="0.25">
      <c r="A337" s="231">
        <v>1</v>
      </c>
      <c r="B337" s="232" t="s">
        <v>628</v>
      </c>
      <c r="C337" s="249" t="s">
        <v>301</v>
      </c>
      <c r="D337" s="228" t="s">
        <v>302</v>
      </c>
      <c r="E337" s="229">
        <v>1</v>
      </c>
      <c r="F337" s="234">
        <v>129749</v>
      </c>
      <c r="G337" s="234">
        <v>129749</v>
      </c>
    </row>
    <row r="338" spans="1:7" x14ac:dyDescent="0.25">
      <c r="A338" s="231">
        <v>2</v>
      </c>
      <c r="B338" s="232" t="s">
        <v>629</v>
      </c>
      <c r="C338" s="249"/>
      <c r="D338" s="228" t="s">
        <v>302</v>
      </c>
      <c r="E338" s="229">
        <v>1</v>
      </c>
      <c r="F338" s="234">
        <v>129749</v>
      </c>
      <c r="G338" s="234">
        <v>129749</v>
      </c>
    </row>
    <row r="339" spans="1:7" x14ac:dyDescent="0.25">
      <c r="A339" s="231">
        <v>3</v>
      </c>
      <c r="B339" s="232" t="s">
        <v>630</v>
      </c>
      <c r="C339" s="250"/>
      <c r="D339" s="228" t="s">
        <v>302</v>
      </c>
      <c r="E339" s="229">
        <v>1</v>
      </c>
      <c r="F339" s="234">
        <v>129749</v>
      </c>
      <c r="G339" s="234">
        <v>129749</v>
      </c>
    </row>
    <row r="340" spans="1:7" x14ac:dyDescent="0.25">
      <c r="A340" s="231">
        <v>4</v>
      </c>
      <c r="B340" s="232" t="s">
        <v>631</v>
      </c>
      <c r="C340" s="235" t="s">
        <v>304</v>
      </c>
      <c r="D340" s="228" t="s">
        <v>305</v>
      </c>
      <c r="E340" s="229">
        <v>1</v>
      </c>
      <c r="F340" s="234">
        <v>1297491</v>
      </c>
      <c r="G340" s="234">
        <v>1297491</v>
      </c>
    </row>
    <row r="341" spans="1:7" x14ac:dyDescent="0.25">
      <c r="A341" s="231">
        <v>5</v>
      </c>
      <c r="B341" s="232" t="s">
        <v>632</v>
      </c>
      <c r="C341" s="236"/>
      <c r="D341" s="228" t="s">
        <v>302</v>
      </c>
      <c r="E341" s="229">
        <v>0.5</v>
      </c>
      <c r="F341" s="234">
        <v>648746</v>
      </c>
      <c r="G341" s="234">
        <v>648746</v>
      </c>
    </row>
    <row r="342" spans="1:7" x14ac:dyDescent="0.25">
      <c r="A342" s="231">
        <v>6</v>
      </c>
      <c r="B342" s="232" t="s">
        <v>353</v>
      </c>
      <c r="C342" s="236"/>
      <c r="D342" s="228" t="s">
        <v>302</v>
      </c>
      <c r="E342" s="229">
        <v>0.5</v>
      </c>
      <c r="F342" s="234">
        <v>648746</v>
      </c>
      <c r="G342" s="234">
        <v>648746</v>
      </c>
    </row>
    <row r="343" spans="1:7" x14ac:dyDescent="0.25">
      <c r="A343" s="231">
        <v>7</v>
      </c>
      <c r="B343" s="232" t="s">
        <v>633</v>
      </c>
      <c r="C343" s="236"/>
      <c r="D343" s="228" t="s">
        <v>302</v>
      </c>
      <c r="E343" s="229">
        <v>0.5</v>
      </c>
      <c r="F343" s="234">
        <v>648746</v>
      </c>
      <c r="G343" s="234">
        <v>648746</v>
      </c>
    </row>
    <row r="344" spans="1:7" x14ac:dyDescent="0.25">
      <c r="A344" s="231">
        <v>8</v>
      </c>
      <c r="B344" s="232" t="s">
        <v>634</v>
      </c>
      <c r="C344" s="236"/>
      <c r="D344" s="228" t="s">
        <v>302</v>
      </c>
      <c r="E344" s="229">
        <v>0.5</v>
      </c>
      <c r="F344" s="234">
        <v>648746</v>
      </c>
      <c r="G344" s="234">
        <v>648746</v>
      </c>
    </row>
    <row r="345" spans="1:7" x14ac:dyDescent="0.25">
      <c r="A345" s="231">
        <v>9</v>
      </c>
      <c r="B345" s="232" t="s">
        <v>635</v>
      </c>
      <c r="C345" s="236"/>
      <c r="D345" s="228" t="s">
        <v>302</v>
      </c>
      <c r="E345" s="229">
        <v>0.5</v>
      </c>
      <c r="F345" s="234">
        <v>648746</v>
      </c>
      <c r="G345" s="234">
        <v>648746</v>
      </c>
    </row>
    <row r="346" spans="1:7" x14ac:dyDescent="0.25">
      <c r="A346" s="231">
        <v>10</v>
      </c>
      <c r="B346" s="232" t="s">
        <v>636</v>
      </c>
      <c r="C346" s="236"/>
      <c r="D346" s="228" t="s">
        <v>305</v>
      </c>
      <c r="E346" s="229">
        <v>1</v>
      </c>
      <c r="F346" s="234">
        <v>1297491</v>
      </c>
      <c r="G346" s="234">
        <v>1297491</v>
      </c>
    </row>
    <row r="347" spans="1:7" x14ac:dyDescent="0.25">
      <c r="A347" s="231">
        <v>11</v>
      </c>
      <c r="B347" s="232" t="s">
        <v>637</v>
      </c>
      <c r="C347" s="236"/>
      <c r="D347" s="228" t="s">
        <v>302</v>
      </c>
      <c r="E347" s="229">
        <v>0.5</v>
      </c>
      <c r="F347" s="234">
        <v>648746</v>
      </c>
      <c r="G347" s="234">
        <v>648746</v>
      </c>
    </row>
    <row r="348" spans="1:7" x14ac:dyDescent="0.25">
      <c r="A348" s="231">
        <v>12</v>
      </c>
      <c r="B348" s="232" t="s">
        <v>358</v>
      </c>
      <c r="C348" s="236"/>
      <c r="D348" s="228" t="s">
        <v>302</v>
      </c>
      <c r="E348" s="229">
        <v>0.5</v>
      </c>
      <c r="F348" s="234">
        <v>648746</v>
      </c>
      <c r="G348" s="234">
        <v>648746</v>
      </c>
    </row>
    <row r="349" spans="1:7" x14ac:dyDescent="0.25">
      <c r="A349" s="231">
        <v>13</v>
      </c>
      <c r="B349" s="232" t="s">
        <v>638</v>
      </c>
      <c r="C349" s="236"/>
      <c r="D349" s="228" t="s">
        <v>302</v>
      </c>
      <c r="E349" s="229">
        <v>0.5</v>
      </c>
      <c r="F349" s="234">
        <v>648746</v>
      </c>
      <c r="G349" s="234">
        <v>648746</v>
      </c>
    </row>
    <row r="350" spans="1:7" x14ac:dyDescent="0.25">
      <c r="A350" s="231">
        <v>14</v>
      </c>
      <c r="B350" s="232" t="s">
        <v>639</v>
      </c>
      <c r="C350" s="236"/>
      <c r="D350" s="228" t="s">
        <v>305</v>
      </c>
      <c r="E350" s="229">
        <v>1</v>
      </c>
      <c r="F350" s="234">
        <v>1297491</v>
      </c>
      <c r="G350" s="234">
        <v>1297491</v>
      </c>
    </row>
    <row r="351" spans="1:7" x14ac:dyDescent="0.25">
      <c r="A351" s="231">
        <v>15</v>
      </c>
      <c r="B351" s="232" t="s">
        <v>640</v>
      </c>
      <c r="C351" s="236"/>
      <c r="D351" s="228" t="s">
        <v>302</v>
      </c>
      <c r="E351" s="229">
        <v>0.5</v>
      </c>
      <c r="F351" s="234">
        <v>648746</v>
      </c>
      <c r="G351" s="234">
        <v>648746</v>
      </c>
    </row>
    <row r="352" spans="1:7" x14ac:dyDescent="0.25">
      <c r="A352" s="231">
        <v>16</v>
      </c>
      <c r="B352" s="232" t="s">
        <v>641</v>
      </c>
      <c r="C352" s="236"/>
      <c r="D352" s="228" t="s">
        <v>305</v>
      </c>
      <c r="E352" s="229">
        <v>1</v>
      </c>
      <c r="F352" s="234">
        <v>1297491</v>
      </c>
      <c r="G352" s="234">
        <v>1297491</v>
      </c>
    </row>
    <row r="353" spans="1:7" x14ac:dyDescent="0.25">
      <c r="A353" s="231">
        <v>17</v>
      </c>
      <c r="B353" s="232" t="s">
        <v>642</v>
      </c>
      <c r="C353" s="236"/>
      <c r="D353" s="228" t="s">
        <v>305</v>
      </c>
      <c r="E353" s="229">
        <v>1</v>
      </c>
      <c r="F353" s="234">
        <v>1297491</v>
      </c>
      <c r="G353" s="234">
        <v>1297491</v>
      </c>
    </row>
    <row r="354" spans="1:7" x14ac:dyDescent="0.25">
      <c r="A354" s="231">
        <v>18</v>
      </c>
      <c r="B354" s="232" t="s">
        <v>643</v>
      </c>
      <c r="C354" s="236"/>
      <c r="D354" s="228" t="s">
        <v>305</v>
      </c>
      <c r="E354" s="229">
        <v>1</v>
      </c>
      <c r="F354" s="234">
        <v>1297491</v>
      </c>
      <c r="G354" s="234">
        <v>1297491</v>
      </c>
    </row>
    <row r="355" spans="1:7" x14ac:dyDescent="0.25">
      <c r="A355" s="231">
        <v>19</v>
      </c>
      <c r="B355" s="232" t="s">
        <v>644</v>
      </c>
      <c r="C355" s="236"/>
      <c r="D355" s="228" t="s">
        <v>305</v>
      </c>
      <c r="E355" s="229">
        <v>1</v>
      </c>
      <c r="F355" s="234">
        <v>1297491</v>
      </c>
      <c r="G355" s="234">
        <v>1297491</v>
      </c>
    </row>
    <row r="356" spans="1:7" x14ac:dyDescent="0.25">
      <c r="A356" s="231">
        <v>20</v>
      </c>
      <c r="B356" s="232" t="s">
        <v>645</v>
      </c>
      <c r="C356" s="236"/>
      <c r="D356" s="228" t="s">
        <v>305</v>
      </c>
      <c r="E356" s="229">
        <v>1</v>
      </c>
      <c r="F356" s="234">
        <v>1297491</v>
      </c>
      <c r="G356" s="234">
        <v>1297491</v>
      </c>
    </row>
    <row r="357" spans="1:7" x14ac:dyDescent="0.25">
      <c r="A357" s="231">
        <v>21</v>
      </c>
      <c r="B357" s="232" t="s">
        <v>646</v>
      </c>
      <c r="C357" s="236"/>
      <c r="D357" s="228" t="s">
        <v>305</v>
      </c>
      <c r="E357" s="229">
        <v>1</v>
      </c>
      <c r="F357" s="234">
        <v>1297491</v>
      </c>
      <c r="G357" s="234">
        <v>1297491</v>
      </c>
    </row>
    <row r="358" spans="1:7" x14ac:dyDescent="0.25">
      <c r="A358" s="231">
        <v>22</v>
      </c>
      <c r="B358" s="232" t="s">
        <v>647</v>
      </c>
      <c r="C358" s="236"/>
      <c r="D358" s="228" t="s">
        <v>305</v>
      </c>
      <c r="E358" s="229">
        <v>1</v>
      </c>
      <c r="F358" s="234">
        <v>1297491</v>
      </c>
      <c r="G358" s="234">
        <v>1297491</v>
      </c>
    </row>
    <row r="359" spans="1:7" x14ac:dyDescent="0.25">
      <c r="A359" s="231">
        <v>23</v>
      </c>
      <c r="B359" s="232" t="s">
        <v>648</v>
      </c>
      <c r="C359" s="236"/>
      <c r="D359" s="228" t="s">
        <v>305</v>
      </c>
      <c r="E359" s="229">
        <v>1</v>
      </c>
      <c r="F359" s="234">
        <v>1297491</v>
      </c>
      <c r="G359" s="234">
        <v>1297491</v>
      </c>
    </row>
    <row r="360" spans="1:7" x14ac:dyDescent="0.25">
      <c r="A360" s="231">
        <v>24</v>
      </c>
      <c r="B360" s="232" t="s">
        <v>649</v>
      </c>
      <c r="C360" s="236"/>
      <c r="D360" s="228" t="s">
        <v>305</v>
      </c>
      <c r="E360" s="229">
        <v>1</v>
      </c>
      <c r="F360" s="234">
        <v>1297491</v>
      </c>
      <c r="G360" s="234">
        <v>1297491</v>
      </c>
    </row>
    <row r="361" spans="1:7" ht="12" customHeight="1" x14ac:dyDescent="0.25">
      <c r="A361" s="231">
        <v>25</v>
      </c>
      <c r="B361" s="251" t="s">
        <v>650</v>
      </c>
      <c r="C361" s="237"/>
      <c r="D361" s="228" t="s">
        <v>305</v>
      </c>
      <c r="E361" s="229">
        <v>1</v>
      </c>
      <c r="F361" s="234">
        <v>1297491</v>
      </c>
      <c r="G361" s="234">
        <v>1297491</v>
      </c>
    </row>
    <row r="362" spans="1:7" x14ac:dyDescent="0.2">
      <c r="A362" s="225">
        <v>560074</v>
      </c>
      <c r="B362" s="226" t="s">
        <v>651</v>
      </c>
      <c r="C362" s="233"/>
      <c r="D362" s="228"/>
      <c r="E362" s="229"/>
      <c r="F362" s="230">
        <f>SUM(F363:F377)</f>
        <v>15959139</v>
      </c>
      <c r="G362" s="230">
        <f>SUM(G363:G377)</f>
        <v>15959139</v>
      </c>
    </row>
    <row r="363" spans="1:7" x14ac:dyDescent="0.25">
      <c r="A363" s="231">
        <v>1</v>
      </c>
      <c r="B363" s="232" t="s">
        <v>652</v>
      </c>
      <c r="C363" s="235" t="s">
        <v>301</v>
      </c>
      <c r="D363" s="228" t="s">
        <v>302</v>
      </c>
      <c r="E363" s="229">
        <v>1</v>
      </c>
      <c r="F363" s="234">
        <v>129749</v>
      </c>
      <c r="G363" s="234">
        <v>129749</v>
      </c>
    </row>
    <row r="364" spans="1:7" x14ac:dyDescent="0.25">
      <c r="A364" s="231">
        <v>2</v>
      </c>
      <c r="B364" s="232" t="s">
        <v>653</v>
      </c>
      <c r="C364" s="236"/>
      <c r="D364" s="228" t="s">
        <v>302</v>
      </c>
      <c r="E364" s="229">
        <v>1</v>
      </c>
      <c r="F364" s="234">
        <v>129749</v>
      </c>
      <c r="G364" s="234">
        <v>129749</v>
      </c>
    </row>
    <row r="365" spans="1:7" x14ac:dyDescent="0.25">
      <c r="A365" s="231">
        <v>3</v>
      </c>
      <c r="B365" s="232" t="s">
        <v>654</v>
      </c>
      <c r="C365" s="237"/>
      <c r="D365" s="228" t="s">
        <v>302</v>
      </c>
      <c r="E365" s="229">
        <v>1</v>
      </c>
      <c r="F365" s="234">
        <v>129749</v>
      </c>
      <c r="G365" s="234">
        <v>129749</v>
      </c>
    </row>
    <row r="366" spans="1:7" x14ac:dyDescent="0.25">
      <c r="A366" s="231">
        <v>4</v>
      </c>
      <c r="B366" s="232" t="s">
        <v>655</v>
      </c>
      <c r="C366" s="235" t="s">
        <v>304</v>
      </c>
      <c r="D366" s="228" t="s">
        <v>305</v>
      </c>
      <c r="E366" s="229">
        <v>1</v>
      </c>
      <c r="F366" s="234">
        <v>1297491</v>
      </c>
      <c r="G366" s="234">
        <v>1297491</v>
      </c>
    </row>
    <row r="367" spans="1:7" x14ac:dyDescent="0.25">
      <c r="A367" s="231">
        <v>5</v>
      </c>
      <c r="B367" s="232" t="s">
        <v>656</v>
      </c>
      <c r="C367" s="236"/>
      <c r="D367" s="228" t="s">
        <v>305</v>
      </c>
      <c r="E367" s="229">
        <v>1</v>
      </c>
      <c r="F367" s="234">
        <v>1297491</v>
      </c>
      <c r="G367" s="234">
        <v>1297491</v>
      </c>
    </row>
    <row r="368" spans="1:7" x14ac:dyDescent="0.25">
      <c r="A368" s="231">
        <v>6</v>
      </c>
      <c r="B368" s="232" t="s">
        <v>566</v>
      </c>
      <c r="C368" s="236"/>
      <c r="D368" s="228" t="s">
        <v>305</v>
      </c>
      <c r="E368" s="229">
        <v>1</v>
      </c>
      <c r="F368" s="234">
        <v>1297491</v>
      </c>
      <c r="G368" s="234">
        <v>1297491</v>
      </c>
    </row>
    <row r="369" spans="1:7" x14ac:dyDescent="0.25">
      <c r="A369" s="231">
        <v>7</v>
      </c>
      <c r="B369" s="232" t="s">
        <v>657</v>
      </c>
      <c r="C369" s="236"/>
      <c r="D369" s="228" t="s">
        <v>305</v>
      </c>
      <c r="E369" s="229">
        <v>1</v>
      </c>
      <c r="F369" s="234">
        <v>1297491</v>
      </c>
      <c r="G369" s="234">
        <v>1297491</v>
      </c>
    </row>
    <row r="370" spans="1:7" x14ac:dyDescent="0.25">
      <c r="A370" s="231">
        <v>8</v>
      </c>
      <c r="B370" s="232" t="s">
        <v>658</v>
      </c>
      <c r="C370" s="236"/>
      <c r="D370" s="228" t="s">
        <v>305</v>
      </c>
      <c r="E370" s="229">
        <v>1</v>
      </c>
      <c r="F370" s="234">
        <v>1297491</v>
      </c>
      <c r="G370" s="234">
        <v>1297491</v>
      </c>
    </row>
    <row r="371" spans="1:7" x14ac:dyDescent="0.25">
      <c r="A371" s="231">
        <v>9</v>
      </c>
      <c r="B371" s="232" t="s">
        <v>357</v>
      </c>
      <c r="C371" s="236"/>
      <c r="D371" s="228" t="s">
        <v>305</v>
      </c>
      <c r="E371" s="229">
        <v>1</v>
      </c>
      <c r="F371" s="234">
        <v>1297491</v>
      </c>
      <c r="G371" s="234">
        <v>1297491</v>
      </c>
    </row>
    <row r="372" spans="1:7" x14ac:dyDescent="0.25">
      <c r="A372" s="231">
        <v>10</v>
      </c>
      <c r="B372" s="232" t="s">
        <v>659</v>
      </c>
      <c r="C372" s="236"/>
      <c r="D372" s="228" t="s">
        <v>305</v>
      </c>
      <c r="E372" s="229">
        <v>1</v>
      </c>
      <c r="F372" s="234">
        <v>1297491</v>
      </c>
      <c r="G372" s="234">
        <v>1297491</v>
      </c>
    </row>
    <row r="373" spans="1:7" x14ac:dyDescent="0.25">
      <c r="A373" s="231">
        <v>11</v>
      </c>
      <c r="B373" s="232" t="s">
        <v>660</v>
      </c>
      <c r="C373" s="236"/>
      <c r="D373" s="228" t="s">
        <v>305</v>
      </c>
      <c r="E373" s="229">
        <v>1</v>
      </c>
      <c r="F373" s="234">
        <v>1297491</v>
      </c>
      <c r="G373" s="234">
        <v>1297491</v>
      </c>
    </row>
    <row r="374" spans="1:7" x14ac:dyDescent="0.25">
      <c r="A374" s="231">
        <v>12</v>
      </c>
      <c r="B374" s="232" t="s">
        <v>661</v>
      </c>
      <c r="C374" s="236"/>
      <c r="D374" s="228" t="s">
        <v>305</v>
      </c>
      <c r="E374" s="229">
        <v>1</v>
      </c>
      <c r="F374" s="234">
        <v>1297491</v>
      </c>
      <c r="G374" s="234">
        <v>1297491</v>
      </c>
    </row>
    <row r="375" spans="1:7" x14ac:dyDescent="0.25">
      <c r="A375" s="231">
        <v>13</v>
      </c>
      <c r="B375" s="232" t="s">
        <v>662</v>
      </c>
      <c r="C375" s="236"/>
      <c r="D375" s="228" t="s">
        <v>305</v>
      </c>
      <c r="E375" s="229">
        <v>1</v>
      </c>
      <c r="F375" s="234">
        <v>1297491</v>
      </c>
      <c r="G375" s="234">
        <v>1297491</v>
      </c>
    </row>
    <row r="376" spans="1:7" x14ac:dyDescent="0.25">
      <c r="A376" s="231">
        <v>14</v>
      </c>
      <c r="B376" s="232" t="s">
        <v>663</v>
      </c>
      <c r="C376" s="236"/>
      <c r="D376" s="228" t="s">
        <v>305</v>
      </c>
      <c r="E376" s="229">
        <v>1</v>
      </c>
      <c r="F376" s="234">
        <v>1297491</v>
      </c>
      <c r="G376" s="234">
        <v>1297491</v>
      </c>
    </row>
    <row r="377" spans="1:7" x14ac:dyDescent="0.25">
      <c r="A377" s="231">
        <v>15</v>
      </c>
      <c r="B377" s="232" t="s">
        <v>664</v>
      </c>
      <c r="C377" s="237"/>
      <c r="D377" s="228" t="s">
        <v>305</v>
      </c>
      <c r="E377" s="229">
        <v>1</v>
      </c>
      <c r="F377" s="234">
        <v>1297491</v>
      </c>
      <c r="G377" s="234">
        <v>1297491</v>
      </c>
    </row>
    <row r="378" spans="1:7" x14ac:dyDescent="0.2">
      <c r="A378" s="225">
        <v>560075</v>
      </c>
      <c r="B378" s="226" t="s">
        <v>665</v>
      </c>
      <c r="C378" s="227"/>
      <c r="D378" s="228"/>
      <c r="E378" s="229"/>
      <c r="F378" s="230">
        <f>SUM(F379:F421)</f>
        <v>39718283</v>
      </c>
      <c r="G378" s="230">
        <f>SUM(G379:G421)</f>
        <v>39718283</v>
      </c>
    </row>
    <row r="379" spans="1:7" x14ac:dyDescent="0.25">
      <c r="A379" s="231">
        <v>1</v>
      </c>
      <c r="B379" s="232" t="s">
        <v>666</v>
      </c>
      <c r="C379" s="235" t="s">
        <v>301</v>
      </c>
      <c r="D379" s="228" t="s">
        <v>302</v>
      </c>
      <c r="E379" s="229">
        <v>1</v>
      </c>
      <c r="F379" s="234">
        <v>129749</v>
      </c>
      <c r="G379" s="234">
        <v>129749</v>
      </c>
    </row>
    <row r="380" spans="1:7" x14ac:dyDescent="0.25">
      <c r="A380" s="231">
        <v>2</v>
      </c>
      <c r="B380" s="232" t="s">
        <v>667</v>
      </c>
      <c r="C380" s="236"/>
      <c r="D380" s="228" t="s">
        <v>302</v>
      </c>
      <c r="E380" s="229">
        <v>1</v>
      </c>
      <c r="F380" s="234">
        <v>129749</v>
      </c>
      <c r="G380" s="234">
        <v>129749</v>
      </c>
    </row>
    <row r="381" spans="1:7" x14ac:dyDescent="0.25">
      <c r="A381" s="231">
        <v>3</v>
      </c>
      <c r="B381" s="232" t="s">
        <v>668</v>
      </c>
      <c r="C381" s="236"/>
      <c r="D381" s="228" t="s">
        <v>302</v>
      </c>
      <c r="E381" s="229">
        <v>1</v>
      </c>
      <c r="F381" s="234">
        <v>129749</v>
      </c>
      <c r="G381" s="234">
        <v>129749</v>
      </c>
    </row>
    <row r="382" spans="1:7" x14ac:dyDescent="0.25">
      <c r="A382" s="231">
        <v>4</v>
      </c>
      <c r="B382" s="232" t="s">
        <v>669</v>
      </c>
      <c r="C382" s="237"/>
      <c r="D382" s="228" t="s">
        <v>302</v>
      </c>
      <c r="E382" s="229">
        <v>1</v>
      </c>
      <c r="F382" s="234">
        <v>129749</v>
      </c>
      <c r="G382" s="234">
        <v>129749</v>
      </c>
    </row>
    <row r="383" spans="1:7" x14ac:dyDescent="0.25">
      <c r="A383" s="231">
        <v>5</v>
      </c>
      <c r="B383" s="232" t="s">
        <v>670</v>
      </c>
      <c r="C383" s="235" t="s">
        <v>304</v>
      </c>
      <c r="D383" s="228" t="s">
        <v>302</v>
      </c>
      <c r="E383" s="229">
        <v>0.5</v>
      </c>
      <c r="F383" s="234">
        <v>648746</v>
      </c>
      <c r="G383" s="234">
        <v>648746</v>
      </c>
    </row>
    <row r="384" spans="1:7" x14ac:dyDescent="0.25">
      <c r="A384" s="231">
        <v>6</v>
      </c>
      <c r="B384" s="232" t="s">
        <v>619</v>
      </c>
      <c r="C384" s="236"/>
      <c r="D384" s="228" t="s">
        <v>302</v>
      </c>
      <c r="E384" s="229">
        <v>0.5</v>
      </c>
      <c r="F384" s="234">
        <v>648746</v>
      </c>
      <c r="G384" s="234">
        <v>648746</v>
      </c>
    </row>
    <row r="385" spans="1:7" x14ac:dyDescent="0.25">
      <c r="A385" s="231">
        <v>7</v>
      </c>
      <c r="B385" s="232" t="s">
        <v>385</v>
      </c>
      <c r="C385" s="236"/>
      <c r="D385" s="228" t="s">
        <v>302</v>
      </c>
      <c r="E385" s="229">
        <v>0.5</v>
      </c>
      <c r="F385" s="234">
        <v>648746</v>
      </c>
      <c r="G385" s="234">
        <v>648746</v>
      </c>
    </row>
    <row r="386" spans="1:7" x14ac:dyDescent="0.25">
      <c r="A386" s="231">
        <v>8</v>
      </c>
      <c r="B386" s="232" t="s">
        <v>368</v>
      </c>
      <c r="C386" s="236"/>
      <c r="D386" s="228" t="s">
        <v>305</v>
      </c>
      <c r="E386" s="229">
        <v>1</v>
      </c>
      <c r="F386" s="234">
        <v>1297491</v>
      </c>
      <c r="G386" s="234">
        <v>1297491</v>
      </c>
    </row>
    <row r="387" spans="1:7" x14ac:dyDescent="0.25">
      <c r="A387" s="231">
        <v>9</v>
      </c>
      <c r="B387" s="232" t="s">
        <v>671</v>
      </c>
      <c r="C387" s="236"/>
      <c r="D387" s="228" t="s">
        <v>302</v>
      </c>
      <c r="E387" s="229">
        <v>0.5</v>
      </c>
      <c r="F387" s="234">
        <v>648746</v>
      </c>
      <c r="G387" s="234">
        <v>648746</v>
      </c>
    </row>
    <row r="388" spans="1:7" x14ac:dyDescent="0.25">
      <c r="A388" s="231">
        <v>10</v>
      </c>
      <c r="B388" s="232" t="s">
        <v>672</v>
      </c>
      <c r="C388" s="236"/>
      <c r="D388" s="228" t="s">
        <v>302</v>
      </c>
      <c r="E388" s="229">
        <v>0.5</v>
      </c>
      <c r="F388" s="234">
        <v>648746</v>
      </c>
      <c r="G388" s="234">
        <v>648746</v>
      </c>
    </row>
    <row r="389" spans="1:7" x14ac:dyDescent="0.25">
      <c r="A389" s="231">
        <v>11</v>
      </c>
      <c r="B389" s="232" t="s">
        <v>673</v>
      </c>
      <c r="C389" s="236"/>
      <c r="D389" s="228" t="s">
        <v>302</v>
      </c>
      <c r="E389" s="229">
        <v>0.5</v>
      </c>
      <c r="F389" s="234">
        <v>648746</v>
      </c>
      <c r="G389" s="234">
        <v>648746</v>
      </c>
    </row>
    <row r="390" spans="1:7" x14ac:dyDescent="0.25">
      <c r="A390" s="231">
        <v>12</v>
      </c>
      <c r="B390" s="232" t="s">
        <v>318</v>
      </c>
      <c r="C390" s="236"/>
      <c r="D390" s="228" t="s">
        <v>305</v>
      </c>
      <c r="E390" s="229">
        <v>1</v>
      </c>
      <c r="F390" s="234">
        <v>1297491</v>
      </c>
      <c r="G390" s="234">
        <v>1297491</v>
      </c>
    </row>
    <row r="391" spans="1:7" x14ac:dyDescent="0.25">
      <c r="A391" s="231">
        <v>13</v>
      </c>
      <c r="B391" s="232" t="s">
        <v>674</v>
      </c>
      <c r="C391" s="236"/>
      <c r="D391" s="228" t="s">
        <v>302</v>
      </c>
      <c r="E391" s="229">
        <v>0.5</v>
      </c>
      <c r="F391" s="234">
        <v>648746</v>
      </c>
      <c r="G391" s="234">
        <v>648746</v>
      </c>
    </row>
    <row r="392" spans="1:7" x14ac:dyDescent="0.25">
      <c r="A392" s="231">
        <v>14</v>
      </c>
      <c r="B392" s="232" t="s">
        <v>675</v>
      </c>
      <c r="C392" s="236"/>
      <c r="D392" s="228" t="s">
        <v>305</v>
      </c>
      <c r="E392" s="229">
        <v>1</v>
      </c>
      <c r="F392" s="234">
        <v>1297491</v>
      </c>
      <c r="G392" s="234">
        <v>1297491</v>
      </c>
    </row>
    <row r="393" spans="1:7" x14ac:dyDescent="0.25">
      <c r="A393" s="231">
        <v>15</v>
      </c>
      <c r="B393" s="232" t="s">
        <v>676</v>
      </c>
      <c r="C393" s="236"/>
      <c r="D393" s="228" t="s">
        <v>302</v>
      </c>
      <c r="E393" s="229">
        <v>0.5</v>
      </c>
      <c r="F393" s="234">
        <v>648746</v>
      </c>
      <c r="G393" s="234">
        <v>648746</v>
      </c>
    </row>
    <row r="394" spans="1:7" x14ac:dyDescent="0.25">
      <c r="A394" s="231">
        <v>16</v>
      </c>
      <c r="B394" s="232" t="s">
        <v>677</v>
      </c>
      <c r="C394" s="236"/>
      <c r="D394" s="228" t="s">
        <v>302</v>
      </c>
      <c r="E394" s="229">
        <v>0.5</v>
      </c>
      <c r="F394" s="234">
        <v>648746</v>
      </c>
      <c r="G394" s="234">
        <v>648746</v>
      </c>
    </row>
    <row r="395" spans="1:7" x14ac:dyDescent="0.25">
      <c r="A395" s="231">
        <v>17</v>
      </c>
      <c r="B395" s="232" t="s">
        <v>678</v>
      </c>
      <c r="C395" s="236"/>
      <c r="D395" s="228" t="s">
        <v>305</v>
      </c>
      <c r="E395" s="229">
        <v>1</v>
      </c>
      <c r="F395" s="234">
        <v>1297491</v>
      </c>
      <c r="G395" s="234">
        <v>1297491</v>
      </c>
    </row>
    <row r="396" spans="1:7" x14ac:dyDescent="0.25">
      <c r="A396" s="231">
        <v>18</v>
      </c>
      <c r="B396" s="232" t="s">
        <v>679</v>
      </c>
      <c r="C396" s="236"/>
      <c r="D396" s="228" t="s">
        <v>305</v>
      </c>
      <c r="E396" s="229">
        <v>1</v>
      </c>
      <c r="F396" s="234">
        <v>1297491</v>
      </c>
      <c r="G396" s="234">
        <v>1297491</v>
      </c>
    </row>
    <row r="397" spans="1:7" x14ac:dyDescent="0.25">
      <c r="A397" s="231">
        <v>19</v>
      </c>
      <c r="B397" s="232" t="s">
        <v>680</v>
      </c>
      <c r="C397" s="236"/>
      <c r="D397" s="228" t="s">
        <v>305</v>
      </c>
      <c r="E397" s="229">
        <v>1</v>
      </c>
      <c r="F397" s="234">
        <v>1297491</v>
      </c>
      <c r="G397" s="234">
        <v>1297491</v>
      </c>
    </row>
    <row r="398" spans="1:7" x14ac:dyDescent="0.25">
      <c r="A398" s="231">
        <v>20</v>
      </c>
      <c r="B398" s="232" t="s">
        <v>681</v>
      </c>
      <c r="C398" s="236"/>
      <c r="D398" s="228" t="s">
        <v>302</v>
      </c>
      <c r="E398" s="229">
        <v>0.5</v>
      </c>
      <c r="F398" s="234">
        <v>648746</v>
      </c>
      <c r="G398" s="234">
        <v>648746</v>
      </c>
    </row>
    <row r="399" spans="1:7" x14ac:dyDescent="0.25">
      <c r="A399" s="231">
        <v>21</v>
      </c>
      <c r="B399" s="232" t="s">
        <v>682</v>
      </c>
      <c r="C399" s="236"/>
      <c r="D399" s="228" t="s">
        <v>305</v>
      </c>
      <c r="E399" s="229">
        <v>1</v>
      </c>
      <c r="F399" s="234">
        <v>1297491</v>
      </c>
      <c r="G399" s="234">
        <v>1297491</v>
      </c>
    </row>
    <row r="400" spans="1:7" x14ac:dyDescent="0.25">
      <c r="A400" s="231">
        <v>22</v>
      </c>
      <c r="B400" s="232" t="s">
        <v>683</v>
      </c>
      <c r="C400" s="236"/>
      <c r="D400" s="228" t="s">
        <v>302</v>
      </c>
      <c r="E400" s="229">
        <v>0.5</v>
      </c>
      <c r="F400" s="234">
        <v>648746</v>
      </c>
      <c r="G400" s="234">
        <v>648746</v>
      </c>
    </row>
    <row r="401" spans="1:7" x14ac:dyDescent="0.25">
      <c r="A401" s="231">
        <v>23</v>
      </c>
      <c r="B401" s="232" t="s">
        <v>684</v>
      </c>
      <c r="C401" s="236"/>
      <c r="D401" s="228" t="s">
        <v>302</v>
      </c>
      <c r="E401" s="229">
        <v>0.5</v>
      </c>
      <c r="F401" s="234">
        <v>648746</v>
      </c>
      <c r="G401" s="234">
        <v>648746</v>
      </c>
    </row>
    <row r="402" spans="1:7" x14ac:dyDescent="0.25">
      <c r="A402" s="231">
        <v>24</v>
      </c>
      <c r="B402" s="232" t="s">
        <v>685</v>
      </c>
      <c r="C402" s="236"/>
      <c r="D402" s="228" t="s">
        <v>302</v>
      </c>
      <c r="E402" s="229">
        <v>0.5</v>
      </c>
      <c r="F402" s="234">
        <v>648746</v>
      </c>
      <c r="G402" s="234">
        <v>648746</v>
      </c>
    </row>
    <row r="403" spans="1:7" x14ac:dyDescent="0.25">
      <c r="A403" s="231">
        <v>25</v>
      </c>
      <c r="B403" s="232" t="s">
        <v>686</v>
      </c>
      <c r="C403" s="236"/>
      <c r="D403" s="228" t="s">
        <v>305</v>
      </c>
      <c r="E403" s="229">
        <v>1</v>
      </c>
      <c r="F403" s="234">
        <v>1297491</v>
      </c>
      <c r="G403" s="234">
        <v>1297491</v>
      </c>
    </row>
    <row r="404" spans="1:7" x14ac:dyDescent="0.25">
      <c r="A404" s="231">
        <v>26</v>
      </c>
      <c r="B404" s="232" t="s">
        <v>687</v>
      </c>
      <c r="C404" s="236"/>
      <c r="D404" s="228" t="s">
        <v>302</v>
      </c>
      <c r="E404" s="229">
        <v>0.5</v>
      </c>
      <c r="F404" s="234">
        <v>648746</v>
      </c>
      <c r="G404" s="234">
        <v>648746</v>
      </c>
    </row>
    <row r="405" spans="1:7" ht="13.5" customHeight="1" x14ac:dyDescent="0.25">
      <c r="A405" s="231">
        <v>27</v>
      </c>
      <c r="B405" s="232" t="s">
        <v>688</v>
      </c>
      <c r="C405" s="236"/>
      <c r="D405" s="228" t="s">
        <v>302</v>
      </c>
      <c r="E405" s="229">
        <v>0.5</v>
      </c>
      <c r="F405" s="234">
        <v>648746</v>
      </c>
      <c r="G405" s="234">
        <v>648746</v>
      </c>
    </row>
    <row r="406" spans="1:7" x14ac:dyDescent="0.25">
      <c r="A406" s="231">
        <v>28</v>
      </c>
      <c r="B406" s="232" t="s">
        <v>689</v>
      </c>
      <c r="C406" s="236"/>
      <c r="D406" s="228" t="s">
        <v>302</v>
      </c>
      <c r="E406" s="229">
        <v>0.5</v>
      </c>
      <c r="F406" s="234">
        <v>648746</v>
      </c>
      <c r="G406" s="234">
        <v>648746</v>
      </c>
    </row>
    <row r="407" spans="1:7" x14ac:dyDescent="0.25">
      <c r="A407" s="231">
        <v>29</v>
      </c>
      <c r="B407" s="232" t="s">
        <v>690</v>
      </c>
      <c r="C407" s="236"/>
      <c r="D407" s="228" t="s">
        <v>305</v>
      </c>
      <c r="E407" s="229">
        <v>1</v>
      </c>
      <c r="F407" s="234">
        <v>1297491</v>
      </c>
      <c r="G407" s="234">
        <v>1297491</v>
      </c>
    </row>
    <row r="408" spans="1:7" x14ac:dyDescent="0.25">
      <c r="A408" s="231">
        <v>30</v>
      </c>
      <c r="B408" s="232" t="s">
        <v>691</v>
      </c>
      <c r="C408" s="236"/>
      <c r="D408" s="228" t="s">
        <v>302</v>
      </c>
      <c r="E408" s="229">
        <v>0.5</v>
      </c>
      <c r="F408" s="234">
        <v>648746</v>
      </c>
      <c r="G408" s="234">
        <v>648746</v>
      </c>
    </row>
    <row r="409" spans="1:7" x14ac:dyDescent="0.25">
      <c r="A409" s="231">
        <v>31</v>
      </c>
      <c r="B409" s="232" t="s">
        <v>692</v>
      </c>
      <c r="C409" s="236"/>
      <c r="D409" s="228" t="s">
        <v>305</v>
      </c>
      <c r="E409" s="229">
        <v>1</v>
      </c>
      <c r="F409" s="234">
        <v>1297491</v>
      </c>
      <c r="G409" s="234">
        <v>1297491</v>
      </c>
    </row>
    <row r="410" spans="1:7" x14ac:dyDescent="0.25">
      <c r="A410" s="231">
        <v>32</v>
      </c>
      <c r="B410" s="232" t="s">
        <v>693</v>
      </c>
      <c r="C410" s="236"/>
      <c r="D410" s="228" t="s">
        <v>305</v>
      </c>
      <c r="E410" s="229">
        <v>1</v>
      </c>
      <c r="F410" s="234">
        <v>1297491</v>
      </c>
      <c r="G410" s="234">
        <v>1297491</v>
      </c>
    </row>
    <row r="411" spans="1:7" x14ac:dyDescent="0.25">
      <c r="A411" s="231">
        <v>33</v>
      </c>
      <c r="B411" s="232" t="s">
        <v>694</v>
      </c>
      <c r="C411" s="236"/>
      <c r="D411" s="228" t="s">
        <v>305</v>
      </c>
      <c r="E411" s="229">
        <v>1</v>
      </c>
      <c r="F411" s="234">
        <v>1297491</v>
      </c>
      <c r="G411" s="234">
        <v>1297491</v>
      </c>
    </row>
    <row r="412" spans="1:7" x14ac:dyDescent="0.25">
      <c r="A412" s="231">
        <v>34</v>
      </c>
      <c r="B412" s="232" t="s">
        <v>695</v>
      </c>
      <c r="C412" s="236"/>
      <c r="D412" s="228" t="s">
        <v>305</v>
      </c>
      <c r="E412" s="229">
        <v>1</v>
      </c>
      <c r="F412" s="234">
        <v>1297491</v>
      </c>
      <c r="G412" s="234">
        <v>1297491</v>
      </c>
    </row>
    <row r="413" spans="1:7" x14ac:dyDescent="0.25">
      <c r="A413" s="231">
        <v>35</v>
      </c>
      <c r="B413" s="232" t="s">
        <v>696</v>
      </c>
      <c r="C413" s="236"/>
      <c r="D413" s="228" t="s">
        <v>305</v>
      </c>
      <c r="E413" s="229">
        <v>1</v>
      </c>
      <c r="F413" s="234">
        <v>1297491</v>
      </c>
      <c r="G413" s="234">
        <v>1297491</v>
      </c>
    </row>
    <row r="414" spans="1:7" x14ac:dyDescent="0.25">
      <c r="A414" s="231">
        <v>36</v>
      </c>
      <c r="B414" s="232" t="s">
        <v>380</v>
      </c>
      <c r="C414" s="236"/>
      <c r="D414" s="228" t="s">
        <v>305</v>
      </c>
      <c r="E414" s="229">
        <v>1</v>
      </c>
      <c r="F414" s="234">
        <v>1297491</v>
      </c>
      <c r="G414" s="234">
        <v>1297491</v>
      </c>
    </row>
    <row r="415" spans="1:7" x14ac:dyDescent="0.25">
      <c r="A415" s="231">
        <v>37</v>
      </c>
      <c r="B415" s="232" t="s">
        <v>697</v>
      </c>
      <c r="C415" s="236"/>
      <c r="D415" s="228" t="s">
        <v>305</v>
      </c>
      <c r="E415" s="229">
        <v>1</v>
      </c>
      <c r="F415" s="234">
        <v>1297491</v>
      </c>
      <c r="G415" s="234">
        <v>1297491</v>
      </c>
    </row>
    <row r="416" spans="1:7" x14ac:dyDescent="0.25">
      <c r="A416" s="231">
        <v>38</v>
      </c>
      <c r="B416" s="232" t="s">
        <v>698</v>
      </c>
      <c r="C416" s="236"/>
      <c r="D416" s="228" t="s">
        <v>305</v>
      </c>
      <c r="E416" s="229">
        <v>1</v>
      </c>
      <c r="F416" s="234">
        <v>1297491</v>
      </c>
      <c r="G416" s="234">
        <v>1297491</v>
      </c>
    </row>
    <row r="417" spans="1:7" x14ac:dyDescent="0.25">
      <c r="A417" s="231">
        <v>39</v>
      </c>
      <c r="B417" s="232" t="s">
        <v>699</v>
      </c>
      <c r="C417" s="236"/>
      <c r="D417" s="228" t="s">
        <v>305</v>
      </c>
      <c r="E417" s="229">
        <v>1</v>
      </c>
      <c r="F417" s="234">
        <v>1297491</v>
      </c>
      <c r="G417" s="234">
        <v>1297491</v>
      </c>
    </row>
    <row r="418" spans="1:7" x14ac:dyDescent="0.25">
      <c r="A418" s="231">
        <v>40</v>
      </c>
      <c r="B418" s="232" t="s">
        <v>700</v>
      </c>
      <c r="C418" s="236"/>
      <c r="D418" s="228" t="s">
        <v>305</v>
      </c>
      <c r="E418" s="229">
        <v>1</v>
      </c>
      <c r="F418" s="234">
        <v>1297491</v>
      </c>
      <c r="G418" s="234">
        <v>1297491</v>
      </c>
    </row>
    <row r="419" spans="1:7" x14ac:dyDescent="0.25">
      <c r="A419" s="231">
        <v>41</v>
      </c>
      <c r="B419" s="232" t="s">
        <v>364</v>
      </c>
      <c r="C419" s="236"/>
      <c r="D419" s="228" t="s">
        <v>305</v>
      </c>
      <c r="E419" s="229">
        <v>1</v>
      </c>
      <c r="F419" s="234">
        <v>1297491</v>
      </c>
      <c r="G419" s="234">
        <v>1297491</v>
      </c>
    </row>
    <row r="420" spans="1:7" x14ac:dyDescent="0.25">
      <c r="A420" s="231">
        <v>42</v>
      </c>
      <c r="B420" s="232" t="s">
        <v>356</v>
      </c>
      <c r="C420" s="237"/>
      <c r="D420" s="228" t="s">
        <v>305</v>
      </c>
      <c r="E420" s="229">
        <v>1</v>
      </c>
      <c r="F420" s="234">
        <v>1297491</v>
      </c>
      <c r="G420" s="234">
        <v>1297491</v>
      </c>
    </row>
    <row r="421" spans="1:7" x14ac:dyDescent="0.25">
      <c r="A421" s="231">
        <v>43</v>
      </c>
      <c r="B421" s="232" t="s">
        <v>701</v>
      </c>
      <c r="C421" s="252" t="s">
        <v>600</v>
      </c>
      <c r="D421" s="228" t="s">
        <v>302</v>
      </c>
      <c r="E421" s="229">
        <v>0.4</v>
      </c>
      <c r="F421" s="234">
        <v>923294</v>
      </c>
      <c r="G421" s="234">
        <v>923294</v>
      </c>
    </row>
    <row r="422" spans="1:7" x14ac:dyDescent="0.2">
      <c r="A422" s="225">
        <v>560077</v>
      </c>
      <c r="B422" s="226" t="s">
        <v>702</v>
      </c>
      <c r="C422" s="227"/>
      <c r="D422" s="228"/>
      <c r="E422" s="229"/>
      <c r="F422" s="230">
        <f>SUM(F423:F443)</f>
        <v>22187099</v>
      </c>
      <c r="G422" s="230">
        <f>SUM(G423:G443)</f>
        <v>22187099</v>
      </c>
    </row>
    <row r="423" spans="1:7" x14ac:dyDescent="0.2">
      <c r="A423" s="231">
        <v>1</v>
      </c>
      <c r="B423" s="232" t="s">
        <v>703</v>
      </c>
      <c r="C423" s="233" t="s">
        <v>301</v>
      </c>
      <c r="D423" s="228" t="s">
        <v>302</v>
      </c>
      <c r="E423" s="229">
        <v>1</v>
      </c>
      <c r="F423" s="234">
        <v>129749</v>
      </c>
      <c r="G423" s="234">
        <v>129749</v>
      </c>
    </row>
    <row r="424" spans="1:7" x14ac:dyDescent="0.25">
      <c r="A424" s="231">
        <v>2</v>
      </c>
      <c r="B424" s="232" t="s">
        <v>704</v>
      </c>
      <c r="C424" s="235" t="s">
        <v>304</v>
      </c>
      <c r="D424" s="228" t="s">
        <v>302</v>
      </c>
      <c r="E424" s="229">
        <v>0.5</v>
      </c>
      <c r="F424" s="234">
        <v>648746</v>
      </c>
      <c r="G424" s="234">
        <v>648746</v>
      </c>
    </row>
    <row r="425" spans="1:7" x14ac:dyDescent="0.25">
      <c r="A425" s="231">
        <v>3</v>
      </c>
      <c r="B425" s="232" t="s">
        <v>705</v>
      </c>
      <c r="C425" s="236"/>
      <c r="D425" s="228" t="s">
        <v>302</v>
      </c>
      <c r="E425" s="229">
        <v>0.5</v>
      </c>
      <c r="F425" s="234">
        <v>648746</v>
      </c>
      <c r="G425" s="234">
        <v>648746</v>
      </c>
    </row>
    <row r="426" spans="1:7" x14ac:dyDescent="0.25">
      <c r="A426" s="231">
        <v>4</v>
      </c>
      <c r="B426" s="232" t="s">
        <v>706</v>
      </c>
      <c r="C426" s="236"/>
      <c r="D426" s="228" t="s">
        <v>302</v>
      </c>
      <c r="E426" s="229">
        <v>0.5</v>
      </c>
      <c r="F426" s="234">
        <v>648746</v>
      </c>
      <c r="G426" s="234">
        <v>648746</v>
      </c>
    </row>
    <row r="427" spans="1:7" x14ac:dyDescent="0.25">
      <c r="A427" s="231">
        <v>5</v>
      </c>
      <c r="B427" s="232" t="s">
        <v>707</v>
      </c>
      <c r="C427" s="236"/>
      <c r="D427" s="228" t="s">
        <v>302</v>
      </c>
      <c r="E427" s="229">
        <v>0.5</v>
      </c>
      <c r="F427" s="234">
        <v>648746</v>
      </c>
      <c r="G427" s="234">
        <v>648746</v>
      </c>
    </row>
    <row r="428" spans="1:7" x14ac:dyDescent="0.25">
      <c r="A428" s="231">
        <v>6</v>
      </c>
      <c r="B428" s="232" t="s">
        <v>708</v>
      </c>
      <c r="C428" s="236"/>
      <c r="D428" s="228" t="s">
        <v>305</v>
      </c>
      <c r="E428" s="229">
        <v>1</v>
      </c>
      <c r="F428" s="234">
        <v>1297491</v>
      </c>
      <c r="G428" s="234">
        <v>1297491</v>
      </c>
    </row>
    <row r="429" spans="1:7" x14ac:dyDescent="0.25">
      <c r="A429" s="231">
        <v>7</v>
      </c>
      <c r="B429" s="232" t="s">
        <v>709</v>
      </c>
      <c r="C429" s="236"/>
      <c r="D429" s="228" t="s">
        <v>302</v>
      </c>
      <c r="E429" s="229">
        <v>0.5</v>
      </c>
      <c r="F429" s="234">
        <v>648746</v>
      </c>
      <c r="G429" s="234">
        <v>648746</v>
      </c>
    </row>
    <row r="430" spans="1:7" x14ac:dyDescent="0.25">
      <c r="A430" s="231">
        <v>8</v>
      </c>
      <c r="B430" s="232" t="s">
        <v>710</v>
      </c>
      <c r="C430" s="236"/>
      <c r="D430" s="228" t="s">
        <v>302</v>
      </c>
      <c r="E430" s="229">
        <v>0.5</v>
      </c>
      <c r="F430" s="234">
        <v>648746</v>
      </c>
      <c r="G430" s="234">
        <v>648746</v>
      </c>
    </row>
    <row r="431" spans="1:7" x14ac:dyDescent="0.25">
      <c r="A431" s="231">
        <v>9</v>
      </c>
      <c r="B431" s="232" t="s">
        <v>711</v>
      </c>
      <c r="C431" s="236"/>
      <c r="D431" s="228" t="s">
        <v>305</v>
      </c>
      <c r="E431" s="229">
        <v>1</v>
      </c>
      <c r="F431" s="234">
        <v>1297491</v>
      </c>
      <c r="G431" s="234">
        <v>1297491</v>
      </c>
    </row>
    <row r="432" spans="1:7" x14ac:dyDescent="0.25">
      <c r="A432" s="231">
        <v>10</v>
      </c>
      <c r="B432" s="232" t="s">
        <v>712</v>
      </c>
      <c r="C432" s="236"/>
      <c r="D432" s="228" t="s">
        <v>305</v>
      </c>
      <c r="E432" s="229">
        <v>1</v>
      </c>
      <c r="F432" s="234">
        <v>1297491</v>
      </c>
      <c r="G432" s="234">
        <v>1297491</v>
      </c>
    </row>
    <row r="433" spans="1:7" x14ac:dyDescent="0.25">
      <c r="A433" s="231">
        <v>11</v>
      </c>
      <c r="B433" s="232" t="s">
        <v>713</v>
      </c>
      <c r="C433" s="236"/>
      <c r="D433" s="228" t="s">
        <v>305</v>
      </c>
      <c r="E433" s="229">
        <v>1</v>
      </c>
      <c r="F433" s="234">
        <v>1297491</v>
      </c>
      <c r="G433" s="234">
        <v>1297491</v>
      </c>
    </row>
    <row r="434" spans="1:7" x14ac:dyDescent="0.25">
      <c r="A434" s="231">
        <v>12</v>
      </c>
      <c r="B434" s="232" t="s">
        <v>714</v>
      </c>
      <c r="C434" s="236"/>
      <c r="D434" s="228" t="s">
        <v>305</v>
      </c>
      <c r="E434" s="229">
        <v>1</v>
      </c>
      <c r="F434" s="234">
        <v>1297491</v>
      </c>
      <c r="G434" s="234">
        <v>1297491</v>
      </c>
    </row>
    <row r="435" spans="1:7" x14ac:dyDescent="0.25">
      <c r="A435" s="231">
        <v>13</v>
      </c>
      <c r="B435" s="232" t="s">
        <v>715</v>
      </c>
      <c r="C435" s="236"/>
      <c r="D435" s="228" t="s">
        <v>305</v>
      </c>
      <c r="E435" s="229">
        <v>1</v>
      </c>
      <c r="F435" s="234">
        <v>1297491</v>
      </c>
      <c r="G435" s="234">
        <v>1297491</v>
      </c>
    </row>
    <row r="436" spans="1:7" x14ac:dyDescent="0.25">
      <c r="A436" s="231">
        <v>14</v>
      </c>
      <c r="B436" s="232" t="s">
        <v>716</v>
      </c>
      <c r="C436" s="236"/>
      <c r="D436" s="228" t="s">
        <v>305</v>
      </c>
      <c r="E436" s="229">
        <v>1</v>
      </c>
      <c r="F436" s="234">
        <v>1297491</v>
      </c>
      <c r="G436" s="234">
        <v>1297491</v>
      </c>
    </row>
    <row r="437" spans="1:7" x14ac:dyDescent="0.25">
      <c r="A437" s="231">
        <v>15</v>
      </c>
      <c r="B437" s="232" t="s">
        <v>717</v>
      </c>
      <c r="C437" s="236"/>
      <c r="D437" s="228" t="s">
        <v>305</v>
      </c>
      <c r="E437" s="229">
        <v>1</v>
      </c>
      <c r="F437" s="234">
        <v>1297491</v>
      </c>
      <c r="G437" s="234">
        <v>1297491</v>
      </c>
    </row>
    <row r="438" spans="1:7" x14ac:dyDescent="0.25">
      <c r="A438" s="231">
        <v>16</v>
      </c>
      <c r="B438" s="232" t="s">
        <v>718</v>
      </c>
      <c r="C438" s="236"/>
      <c r="D438" s="228" t="s">
        <v>305</v>
      </c>
      <c r="E438" s="229">
        <v>1</v>
      </c>
      <c r="F438" s="234">
        <v>1297491</v>
      </c>
      <c r="G438" s="234">
        <v>1297491</v>
      </c>
    </row>
    <row r="439" spans="1:7" x14ac:dyDescent="0.25">
      <c r="A439" s="231">
        <v>17</v>
      </c>
      <c r="B439" s="232" t="s">
        <v>719</v>
      </c>
      <c r="C439" s="236"/>
      <c r="D439" s="228" t="s">
        <v>305</v>
      </c>
      <c r="E439" s="229">
        <v>1</v>
      </c>
      <c r="F439" s="234">
        <v>1297491</v>
      </c>
      <c r="G439" s="234">
        <v>1297491</v>
      </c>
    </row>
    <row r="440" spans="1:7" x14ac:dyDescent="0.25">
      <c r="A440" s="231">
        <v>18</v>
      </c>
      <c r="B440" s="232" t="s">
        <v>720</v>
      </c>
      <c r="C440" s="236"/>
      <c r="D440" s="228" t="s">
        <v>305</v>
      </c>
      <c r="E440" s="229">
        <v>1</v>
      </c>
      <c r="F440" s="234">
        <v>1297491</v>
      </c>
      <c r="G440" s="234">
        <v>1297491</v>
      </c>
    </row>
    <row r="441" spans="1:7" x14ac:dyDescent="0.25">
      <c r="A441" s="231">
        <v>19</v>
      </c>
      <c r="B441" s="232" t="s">
        <v>721</v>
      </c>
      <c r="C441" s="236"/>
      <c r="D441" s="228" t="s">
        <v>305</v>
      </c>
      <c r="E441" s="229">
        <v>1</v>
      </c>
      <c r="F441" s="234">
        <v>1297491</v>
      </c>
      <c r="G441" s="234">
        <v>1297491</v>
      </c>
    </row>
    <row r="442" spans="1:7" x14ac:dyDescent="0.25">
      <c r="A442" s="231">
        <v>20</v>
      </c>
      <c r="B442" s="232" t="s">
        <v>722</v>
      </c>
      <c r="C442" s="236"/>
      <c r="D442" s="228" t="s">
        <v>305</v>
      </c>
      <c r="E442" s="229">
        <v>1</v>
      </c>
      <c r="F442" s="234">
        <v>1297491</v>
      </c>
      <c r="G442" s="234">
        <v>1297491</v>
      </c>
    </row>
    <row r="443" spans="1:7" x14ac:dyDescent="0.25">
      <c r="A443" s="231">
        <v>21</v>
      </c>
      <c r="B443" s="232" t="s">
        <v>723</v>
      </c>
      <c r="C443" s="237"/>
      <c r="D443" s="228" t="s">
        <v>305</v>
      </c>
      <c r="E443" s="229">
        <v>1</v>
      </c>
      <c r="F443" s="234">
        <v>1297491</v>
      </c>
      <c r="G443" s="234">
        <v>1297491</v>
      </c>
    </row>
    <row r="444" spans="1:7" x14ac:dyDescent="0.2">
      <c r="A444" s="225">
        <v>560080</v>
      </c>
      <c r="B444" s="226" t="s">
        <v>724</v>
      </c>
      <c r="C444" s="227"/>
      <c r="D444" s="228"/>
      <c r="E444" s="229"/>
      <c r="F444" s="230">
        <f>SUM(F445:F479)</f>
        <v>40201868</v>
      </c>
      <c r="G444" s="230">
        <f>SUM(G445:G479)</f>
        <v>40201868</v>
      </c>
    </row>
    <row r="445" spans="1:7" x14ac:dyDescent="0.25">
      <c r="A445" s="231">
        <v>1</v>
      </c>
      <c r="B445" s="232" t="s">
        <v>725</v>
      </c>
      <c r="C445" s="235" t="s">
        <v>301</v>
      </c>
      <c r="D445" s="228" t="s">
        <v>302</v>
      </c>
      <c r="E445" s="229">
        <v>1</v>
      </c>
      <c r="F445" s="234">
        <v>129749</v>
      </c>
      <c r="G445" s="234">
        <v>129749</v>
      </c>
    </row>
    <row r="446" spans="1:7" x14ac:dyDescent="0.25">
      <c r="A446" s="231">
        <v>2</v>
      </c>
      <c r="B446" s="232" t="s">
        <v>726</v>
      </c>
      <c r="C446" s="236"/>
      <c r="D446" s="228" t="s">
        <v>302</v>
      </c>
      <c r="E446" s="229">
        <v>1</v>
      </c>
      <c r="F446" s="234">
        <v>129749</v>
      </c>
      <c r="G446" s="234">
        <v>129749</v>
      </c>
    </row>
    <row r="447" spans="1:7" x14ac:dyDescent="0.25">
      <c r="A447" s="231">
        <v>3</v>
      </c>
      <c r="B447" s="232" t="s">
        <v>727</v>
      </c>
      <c r="C447" s="236"/>
      <c r="D447" s="228" t="s">
        <v>302</v>
      </c>
      <c r="E447" s="229">
        <v>1</v>
      </c>
      <c r="F447" s="234">
        <v>129749</v>
      </c>
      <c r="G447" s="234">
        <v>129749</v>
      </c>
    </row>
    <row r="448" spans="1:7" x14ac:dyDescent="0.25">
      <c r="A448" s="231">
        <v>4</v>
      </c>
      <c r="B448" s="232" t="s">
        <v>728</v>
      </c>
      <c r="C448" s="237"/>
      <c r="D448" s="228" t="s">
        <v>302</v>
      </c>
      <c r="E448" s="229">
        <v>1</v>
      </c>
      <c r="F448" s="234">
        <v>129749</v>
      </c>
      <c r="G448" s="234">
        <v>129749</v>
      </c>
    </row>
    <row r="449" spans="1:7" x14ac:dyDescent="0.25">
      <c r="A449" s="231">
        <v>5</v>
      </c>
      <c r="B449" s="232" t="s">
        <v>729</v>
      </c>
      <c r="C449" s="235" t="s">
        <v>304</v>
      </c>
      <c r="D449" s="228" t="s">
        <v>305</v>
      </c>
      <c r="E449" s="229">
        <v>1</v>
      </c>
      <c r="F449" s="234">
        <v>1297491</v>
      </c>
      <c r="G449" s="234">
        <v>1297491</v>
      </c>
    </row>
    <row r="450" spans="1:7" x14ac:dyDescent="0.25">
      <c r="A450" s="231">
        <v>6</v>
      </c>
      <c r="B450" s="232" t="s">
        <v>730</v>
      </c>
      <c r="C450" s="236"/>
      <c r="D450" s="228" t="s">
        <v>305</v>
      </c>
      <c r="E450" s="229">
        <v>1</v>
      </c>
      <c r="F450" s="234">
        <v>1297491</v>
      </c>
      <c r="G450" s="234">
        <v>1297491</v>
      </c>
    </row>
    <row r="451" spans="1:7" x14ac:dyDescent="0.25">
      <c r="A451" s="231">
        <v>7</v>
      </c>
      <c r="B451" s="232" t="s">
        <v>731</v>
      </c>
      <c r="C451" s="236"/>
      <c r="D451" s="228" t="s">
        <v>302</v>
      </c>
      <c r="E451" s="229">
        <v>0.5</v>
      </c>
      <c r="F451" s="234">
        <v>648746</v>
      </c>
      <c r="G451" s="234">
        <v>648746</v>
      </c>
    </row>
    <row r="452" spans="1:7" x14ac:dyDescent="0.25">
      <c r="A452" s="231">
        <v>8</v>
      </c>
      <c r="B452" s="232" t="s">
        <v>732</v>
      </c>
      <c r="C452" s="236"/>
      <c r="D452" s="228" t="s">
        <v>305</v>
      </c>
      <c r="E452" s="229">
        <v>1</v>
      </c>
      <c r="F452" s="234">
        <v>1297491</v>
      </c>
      <c r="G452" s="234">
        <v>1297491</v>
      </c>
    </row>
    <row r="453" spans="1:7" x14ac:dyDescent="0.25">
      <c r="A453" s="231">
        <v>9</v>
      </c>
      <c r="B453" s="232" t="s">
        <v>733</v>
      </c>
      <c r="C453" s="236"/>
      <c r="D453" s="228" t="s">
        <v>305</v>
      </c>
      <c r="E453" s="229">
        <v>1</v>
      </c>
      <c r="F453" s="234">
        <v>1297491</v>
      </c>
      <c r="G453" s="234">
        <v>1297491</v>
      </c>
    </row>
    <row r="454" spans="1:7" x14ac:dyDescent="0.25">
      <c r="A454" s="231">
        <v>10</v>
      </c>
      <c r="B454" s="232" t="s">
        <v>327</v>
      </c>
      <c r="C454" s="236"/>
      <c r="D454" s="228" t="s">
        <v>305</v>
      </c>
      <c r="E454" s="229">
        <v>1</v>
      </c>
      <c r="F454" s="234">
        <v>1297491</v>
      </c>
      <c r="G454" s="234">
        <v>1297491</v>
      </c>
    </row>
    <row r="455" spans="1:7" x14ac:dyDescent="0.25">
      <c r="A455" s="231">
        <v>11</v>
      </c>
      <c r="B455" s="232" t="s">
        <v>734</v>
      </c>
      <c r="C455" s="236"/>
      <c r="D455" s="228" t="s">
        <v>305</v>
      </c>
      <c r="E455" s="229">
        <v>1</v>
      </c>
      <c r="F455" s="234">
        <v>1297491</v>
      </c>
      <c r="G455" s="234">
        <v>1297491</v>
      </c>
    </row>
    <row r="456" spans="1:7" x14ac:dyDescent="0.25">
      <c r="A456" s="231">
        <v>12</v>
      </c>
      <c r="B456" s="232" t="s">
        <v>735</v>
      </c>
      <c r="C456" s="236"/>
      <c r="D456" s="228" t="s">
        <v>305</v>
      </c>
      <c r="E456" s="229">
        <v>1</v>
      </c>
      <c r="F456" s="234">
        <v>1297491</v>
      </c>
      <c r="G456" s="234">
        <v>1297491</v>
      </c>
    </row>
    <row r="457" spans="1:7" x14ac:dyDescent="0.25">
      <c r="A457" s="231">
        <v>13</v>
      </c>
      <c r="B457" s="232" t="s">
        <v>736</v>
      </c>
      <c r="C457" s="236"/>
      <c r="D457" s="228" t="s">
        <v>305</v>
      </c>
      <c r="E457" s="229">
        <v>1</v>
      </c>
      <c r="F457" s="234">
        <v>1297491</v>
      </c>
      <c r="G457" s="234">
        <v>1297491</v>
      </c>
    </row>
    <row r="458" spans="1:7" x14ac:dyDescent="0.25">
      <c r="A458" s="231">
        <v>14</v>
      </c>
      <c r="B458" s="232" t="s">
        <v>737</v>
      </c>
      <c r="C458" s="236"/>
      <c r="D458" s="228" t="s">
        <v>305</v>
      </c>
      <c r="E458" s="229">
        <v>1</v>
      </c>
      <c r="F458" s="234">
        <v>1297491</v>
      </c>
      <c r="G458" s="234">
        <v>1297491</v>
      </c>
    </row>
    <row r="459" spans="1:7" x14ac:dyDescent="0.25">
      <c r="A459" s="231">
        <v>15</v>
      </c>
      <c r="B459" s="232" t="s">
        <v>738</v>
      </c>
      <c r="C459" s="236"/>
      <c r="D459" s="228" t="s">
        <v>305</v>
      </c>
      <c r="E459" s="229">
        <v>1</v>
      </c>
      <c r="F459" s="234">
        <v>1297491</v>
      </c>
      <c r="G459" s="234">
        <v>1297491</v>
      </c>
    </row>
    <row r="460" spans="1:7" x14ac:dyDescent="0.25">
      <c r="A460" s="231">
        <v>16</v>
      </c>
      <c r="B460" s="232" t="s">
        <v>739</v>
      </c>
      <c r="C460" s="236"/>
      <c r="D460" s="228" t="s">
        <v>305</v>
      </c>
      <c r="E460" s="229">
        <v>1</v>
      </c>
      <c r="F460" s="234">
        <v>1297491</v>
      </c>
      <c r="G460" s="234">
        <v>1297491</v>
      </c>
    </row>
    <row r="461" spans="1:7" x14ac:dyDescent="0.25">
      <c r="A461" s="231">
        <v>17</v>
      </c>
      <c r="B461" s="232" t="s">
        <v>740</v>
      </c>
      <c r="C461" s="236"/>
      <c r="D461" s="228" t="s">
        <v>305</v>
      </c>
      <c r="E461" s="229">
        <v>1</v>
      </c>
      <c r="F461" s="234">
        <v>1297491</v>
      </c>
      <c r="G461" s="234">
        <v>1297491</v>
      </c>
    </row>
    <row r="462" spans="1:7" x14ac:dyDescent="0.25">
      <c r="A462" s="231">
        <v>18</v>
      </c>
      <c r="B462" s="232" t="s">
        <v>741</v>
      </c>
      <c r="C462" s="236"/>
      <c r="D462" s="228" t="s">
        <v>305</v>
      </c>
      <c r="E462" s="229">
        <v>1</v>
      </c>
      <c r="F462" s="234">
        <v>1297491</v>
      </c>
      <c r="G462" s="234">
        <v>1297491</v>
      </c>
    </row>
    <row r="463" spans="1:7" x14ac:dyDescent="0.25">
      <c r="A463" s="231">
        <v>19</v>
      </c>
      <c r="B463" s="232" t="s">
        <v>742</v>
      </c>
      <c r="C463" s="236"/>
      <c r="D463" s="228" t="s">
        <v>305</v>
      </c>
      <c r="E463" s="229">
        <v>1</v>
      </c>
      <c r="F463" s="234">
        <v>1297491</v>
      </c>
      <c r="G463" s="234">
        <v>1297491</v>
      </c>
    </row>
    <row r="464" spans="1:7" x14ac:dyDescent="0.25">
      <c r="A464" s="231">
        <v>20</v>
      </c>
      <c r="B464" s="232" t="s">
        <v>743</v>
      </c>
      <c r="C464" s="236"/>
      <c r="D464" s="228" t="s">
        <v>302</v>
      </c>
      <c r="E464" s="229">
        <v>0.5</v>
      </c>
      <c r="F464" s="234">
        <v>648746</v>
      </c>
      <c r="G464" s="234">
        <v>648746</v>
      </c>
    </row>
    <row r="465" spans="1:7" x14ac:dyDescent="0.25">
      <c r="A465" s="231">
        <v>21</v>
      </c>
      <c r="B465" s="232" t="s">
        <v>744</v>
      </c>
      <c r="C465" s="236"/>
      <c r="D465" s="228" t="s">
        <v>305</v>
      </c>
      <c r="E465" s="229">
        <v>1</v>
      </c>
      <c r="F465" s="234">
        <v>1297491</v>
      </c>
      <c r="G465" s="234">
        <v>1297491</v>
      </c>
    </row>
    <row r="466" spans="1:7" x14ac:dyDescent="0.25">
      <c r="A466" s="231">
        <v>22</v>
      </c>
      <c r="B466" s="232" t="s">
        <v>745</v>
      </c>
      <c r="C466" s="236"/>
      <c r="D466" s="228" t="s">
        <v>305</v>
      </c>
      <c r="E466" s="229">
        <v>1</v>
      </c>
      <c r="F466" s="234">
        <v>1297491</v>
      </c>
      <c r="G466" s="234">
        <v>1297491</v>
      </c>
    </row>
    <row r="467" spans="1:7" x14ac:dyDescent="0.25">
      <c r="A467" s="231">
        <v>23</v>
      </c>
      <c r="B467" s="232" t="s">
        <v>746</v>
      </c>
      <c r="C467" s="236"/>
      <c r="D467" s="228" t="s">
        <v>305</v>
      </c>
      <c r="E467" s="229">
        <v>1</v>
      </c>
      <c r="F467" s="234">
        <v>1297491</v>
      </c>
      <c r="G467" s="234">
        <v>1297491</v>
      </c>
    </row>
    <row r="468" spans="1:7" x14ac:dyDescent="0.25">
      <c r="A468" s="231">
        <v>24</v>
      </c>
      <c r="B468" s="232" t="s">
        <v>747</v>
      </c>
      <c r="C468" s="236"/>
      <c r="D468" s="228" t="s">
        <v>305</v>
      </c>
      <c r="E468" s="229">
        <v>1</v>
      </c>
      <c r="F468" s="234">
        <v>1297491</v>
      </c>
      <c r="G468" s="234">
        <v>1297491</v>
      </c>
    </row>
    <row r="469" spans="1:7" x14ac:dyDescent="0.25">
      <c r="A469" s="231">
        <v>25</v>
      </c>
      <c r="B469" s="232" t="s">
        <v>748</v>
      </c>
      <c r="C469" s="236"/>
      <c r="D469" s="228" t="s">
        <v>305</v>
      </c>
      <c r="E469" s="229">
        <v>1</v>
      </c>
      <c r="F469" s="234">
        <v>1297491</v>
      </c>
      <c r="G469" s="234">
        <v>1297491</v>
      </c>
    </row>
    <row r="470" spans="1:7" x14ac:dyDescent="0.25">
      <c r="A470" s="231">
        <v>26</v>
      </c>
      <c r="B470" s="232" t="s">
        <v>749</v>
      </c>
      <c r="C470" s="236"/>
      <c r="D470" s="228" t="s">
        <v>305</v>
      </c>
      <c r="E470" s="229">
        <v>1</v>
      </c>
      <c r="F470" s="234">
        <v>1297491</v>
      </c>
      <c r="G470" s="234">
        <v>1297491</v>
      </c>
    </row>
    <row r="471" spans="1:7" x14ac:dyDescent="0.25">
      <c r="A471" s="231">
        <v>27</v>
      </c>
      <c r="B471" s="232" t="s">
        <v>750</v>
      </c>
      <c r="C471" s="236"/>
      <c r="D471" s="228" t="s">
        <v>305</v>
      </c>
      <c r="E471" s="229">
        <v>1</v>
      </c>
      <c r="F471" s="234">
        <v>1297491</v>
      </c>
      <c r="G471" s="234">
        <v>1297491</v>
      </c>
    </row>
    <row r="472" spans="1:7" x14ac:dyDescent="0.25">
      <c r="A472" s="231">
        <v>28</v>
      </c>
      <c r="B472" s="232" t="s">
        <v>751</v>
      </c>
      <c r="C472" s="236"/>
      <c r="D472" s="228" t="s">
        <v>305</v>
      </c>
      <c r="E472" s="229">
        <v>1</v>
      </c>
      <c r="F472" s="234">
        <v>1297491</v>
      </c>
      <c r="G472" s="234">
        <v>1297491</v>
      </c>
    </row>
    <row r="473" spans="1:7" x14ac:dyDescent="0.25">
      <c r="A473" s="231">
        <v>29</v>
      </c>
      <c r="B473" s="232" t="s">
        <v>752</v>
      </c>
      <c r="C473" s="236"/>
      <c r="D473" s="228" t="s">
        <v>305</v>
      </c>
      <c r="E473" s="229">
        <v>1</v>
      </c>
      <c r="F473" s="234">
        <v>1297491</v>
      </c>
      <c r="G473" s="234">
        <v>1297491</v>
      </c>
    </row>
    <row r="474" spans="1:7" x14ac:dyDescent="0.25">
      <c r="A474" s="231">
        <v>30</v>
      </c>
      <c r="B474" s="232" t="s">
        <v>753</v>
      </c>
      <c r="C474" s="236"/>
      <c r="D474" s="228" t="s">
        <v>305</v>
      </c>
      <c r="E474" s="229">
        <v>1</v>
      </c>
      <c r="F474" s="234">
        <v>1297491</v>
      </c>
      <c r="G474" s="234">
        <v>1297491</v>
      </c>
    </row>
    <row r="475" spans="1:7" x14ac:dyDescent="0.25">
      <c r="A475" s="231">
        <v>31</v>
      </c>
      <c r="B475" s="232" t="s">
        <v>754</v>
      </c>
      <c r="C475" s="236"/>
      <c r="D475" s="228" t="s">
        <v>305</v>
      </c>
      <c r="E475" s="229">
        <v>1</v>
      </c>
      <c r="F475" s="234">
        <v>1297491</v>
      </c>
      <c r="G475" s="234">
        <v>1297491</v>
      </c>
    </row>
    <row r="476" spans="1:7" x14ac:dyDescent="0.25">
      <c r="A476" s="231">
        <v>32</v>
      </c>
      <c r="B476" s="232" t="s">
        <v>755</v>
      </c>
      <c r="C476" s="236"/>
      <c r="D476" s="228" t="s">
        <v>305</v>
      </c>
      <c r="E476" s="229">
        <v>1</v>
      </c>
      <c r="F476" s="234">
        <v>1297491</v>
      </c>
      <c r="G476" s="234">
        <v>1297491</v>
      </c>
    </row>
    <row r="477" spans="1:7" x14ac:dyDescent="0.25">
      <c r="A477" s="231">
        <v>33</v>
      </c>
      <c r="B477" s="232" t="s">
        <v>353</v>
      </c>
      <c r="C477" s="236"/>
      <c r="D477" s="228" t="s">
        <v>305</v>
      </c>
      <c r="E477" s="229">
        <v>1</v>
      </c>
      <c r="F477" s="234">
        <v>1297491</v>
      </c>
      <c r="G477" s="234">
        <v>1297491</v>
      </c>
    </row>
    <row r="478" spans="1:7" x14ac:dyDescent="0.25">
      <c r="A478" s="231">
        <v>34</v>
      </c>
      <c r="B478" s="232" t="s">
        <v>756</v>
      </c>
      <c r="C478" s="237"/>
      <c r="D478" s="228" t="s">
        <v>305</v>
      </c>
      <c r="E478" s="229">
        <v>1</v>
      </c>
      <c r="F478" s="234">
        <v>1297491</v>
      </c>
      <c r="G478" s="234">
        <v>1297491</v>
      </c>
    </row>
    <row r="479" spans="1:7" x14ac:dyDescent="0.2">
      <c r="A479" s="231">
        <v>35</v>
      </c>
      <c r="B479" s="232" t="s">
        <v>757</v>
      </c>
      <c r="C479" s="233" t="s">
        <v>376</v>
      </c>
      <c r="D479" s="228" t="s">
        <v>305</v>
      </c>
      <c r="E479" s="229">
        <v>1</v>
      </c>
      <c r="F479" s="234">
        <v>2055632</v>
      </c>
      <c r="G479" s="234">
        <v>2055632</v>
      </c>
    </row>
    <row r="480" spans="1:7" x14ac:dyDescent="0.2">
      <c r="A480" s="225">
        <v>560081</v>
      </c>
      <c r="B480" s="226" t="s">
        <v>758</v>
      </c>
      <c r="C480" s="227"/>
      <c r="D480" s="228"/>
      <c r="E480" s="229"/>
      <c r="F480" s="230">
        <f>SUM(F481:F496)</f>
        <v>20080580</v>
      </c>
      <c r="G480" s="230">
        <f>SUM(G481:G496)</f>
        <v>20080580</v>
      </c>
    </row>
    <row r="481" spans="1:7" x14ac:dyDescent="0.2">
      <c r="A481" s="231">
        <v>1</v>
      </c>
      <c r="B481" s="232" t="s">
        <v>759</v>
      </c>
      <c r="C481" s="233" t="s">
        <v>301</v>
      </c>
      <c r="D481" s="228" t="s">
        <v>302</v>
      </c>
      <c r="E481" s="229">
        <v>1</v>
      </c>
      <c r="F481" s="234">
        <v>129749</v>
      </c>
      <c r="G481" s="234">
        <v>129749</v>
      </c>
    </row>
    <row r="482" spans="1:7" x14ac:dyDescent="0.25">
      <c r="A482" s="231">
        <v>2</v>
      </c>
      <c r="B482" s="232" t="s">
        <v>760</v>
      </c>
      <c r="C482" s="235" t="s">
        <v>304</v>
      </c>
      <c r="D482" s="228" t="s">
        <v>305</v>
      </c>
      <c r="E482" s="229">
        <v>1</v>
      </c>
      <c r="F482" s="234">
        <v>1297491</v>
      </c>
      <c r="G482" s="234">
        <v>1297491</v>
      </c>
    </row>
    <row r="483" spans="1:7" x14ac:dyDescent="0.25">
      <c r="A483" s="231">
        <v>3</v>
      </c>
      <c r="B483" s="232" t="s">
        <v>761</v>
      </c>
      <c r="C483" s="236"/>
      <c r="D483" s="228" t="s">
        <v>305</v>
      </c>
      <c r="E483" s="229">
        <v>1</v>
      </c>
      <c r="F483" s="234">
        <v>1297491</v>
      </c>
      <c r="G483" s="234">
        <v>1297491</v>
      </c>
    </row>
    <row r="484" spans="1:7" x14ac:dyDescent="0.25">
      <c r="A484" s="231">
        <v>4</v>
      </c>
      <c r="B484" s="232" t="s">
        <v>762</v>
      </c>
      <c r="C484" s="236"/>
      <c r="D484" s="228" t="s">
        <v>305</v>
      </c>
      <c r="E484" s="229">
        <v>1</v>
      </c>
      <c r="F484" s="234">
        <v>1297491</v>
      </c>
      <c r="G484" s="234">
        <v>1297491</v>
      </c>
    </row>
    <row r="485" spans="1:7" x14ac:dyDescent="0.25">
      <c r="A485" s="231">
        <v>5</v>
      </c>
      <c r="B485" s="232" t="s">
        <v>763</v>
      </c>
      <c r="C485" s="236"/>
      <c r="D485" s="228" t="s">
        <v>305</v>
      </c>
      <c r="E485" s="229">
        <v>1</v>
      </c>
      <c r="F485" s="234">
        <v>1297491</v>
      </c>
      <c r="G485" s="234">
        <v>1297491</v>
      </c>
    </row>
    <row r="486" spans="1:7" x14ac:dyDescent="0.25">
      <c r="A486" s="231">
        <v>6</v>
      </c>
      <c r="B486" s="232" t="s">
        <v>764</v>
      </c>
      <c r="C486" s="236"/>
      <c r="D486" s="228" t="s">
        <v>305</v>
      </c>
      <c r="E486" s="229">
        <v>1</v>
      </c>
      <c r="F486" s="234">
        <v>1297491</v>
      </c>
      <c r="G486" s="234">
        <v>1297491</v>
      </c>
    </row>
    <row r="487" spans="1:7" x14ac:dyDescent="0.25">
      <c r="A487" s="231">
        <v>7</v>
      </c>
      <c r="B487" s="232" t="s">
        <v>765</v>
      </c>
      <c r="C487" s="236"/>
      <c r="D487" s="228" t="s">
        <v>305</v>
      </c>
      <c r="E487" s="229">
        <v>1</v>
      </c>
      <c r="F487" s="234">
        <v>1297491</v>
      </c>
      <c r="G487" s="234">
        <v>1297491</v>
      </c>
    </row>
    <row r="488" spans="1:7" x14ac:dyDescent="0.25">
      <c r="A488" s="231">
        <v>8</v>
      </c>
      <c r="B488" s="232" t="s">
        <v>766</v>
      </c>
      <c r="C488" s="236"/>
      <c r="D488" s="228" t="s">
        <v>305</v>
      </c>
      <c r="E488" s="229">
        <v>1</v>
      </c>
      <c r="F488" s="234">
        <v>1297491</v>
      </c>
      <c r="G488" s="234">
        <v>1297491</v>
      </c>
    </row>
    <row r="489" spans="1:7" x14ac:dyDescent="0.25">
      <c r="A489" s="231">
        <v>9</v>
      </c>
      <c r="B489" s="232" t="s">
        <v>767</v>
      </c>
      <c r="C489" s="236"/>
      <c r="D489" s="228" t="s">
        <v>305</v>
      </c>
      <c r="E489" s="229">
        <v>1</v>
      </c>
      <c r="F489" s="234">
        <v>1297491</v>
      </c>
      <c r="G489" s="234">
        <v>1297491</v>
      </c>
    </row>
    <row r="490" spans="1:7" x14ac:dyDescent="0.25">
      <c r="A490" s="231">
        <v>10</v>
      </c>
      <c r="B490" s="232" t="s">
        <v>768</v>
      </c>
      <c r="C490" s="236"/>
      <c r="D490" s="228" t="s">
        <v>305</v>
      </c>
      <c r="E490" s="229">
        <v>1</v>
      </c>
      <c r="F490" s="234">
        <v>1297491</v>
      </c>
      <c r="G490" s="234">
        <v>1297491</v>
      </c>
    </row>
    <row r="491" spans="1:7" x14ac:dyDescent="0.25">
      <c r="A491" s="231">
        <v>11</v>
      </c>
      <c r="B491" s="232" t="s">
        <v>769</v>
      </c>
      <c r="C491" s="236"/>
      <c r="D491" s="228" t="s">
        <v>305</v>
      </c>
      <c r="E491" s="229">
        <v>1</v>
      </c>
      <c r="F491" s="234">
        <v>1297491</v>
      </c>
      <c r="G491" s="234">
        <v>1297491</v>
      </c>
    </row>
    <row r="492" spans="1:7" x14ac:dyDescent="0.25">
      <c r="A492" s="231">
        <v>12</v>
      </c>
      <c r="B492" s="232" t="s">
        <v>770</v>
      </c>
      <c r="C492" s="236"/>
      <c r="D492" s="228" t="s">
        <v>305</v>
      </c>
      <c r="E492" s="229">
        <v>1</v>
      </c>
      <c r="F492" s="234">
        <v>1297491</v>
      </c>
      <c r="G492" s="234">
        <v>1297491</v>
      </c>
    </row>
    <row r="493" spans="1:7" x14ac:dyDescent="0.25">
      <c r="A493" s="231">
        <v>13</v>
      </c>
      <c r="B493" s="232" t="s">
        <v>771</v>
      </c>
      <c r="C493" s="236"/>
      <c r="D493" s="228" t="s">
        <v>305</v>
      </c>
      <c r="E493" s="229">
        <v>1</v>
      </c>
      <c r="F493" s="234">
        <v>1297491</v>
      </c>
      <c r="G493" s="234">
        <v>1297491</v>
      </c>
    </row>
    <row r="494" spans="1:7" x14ac:dyDescent="0.25">
      <c r="A494" s="231">
        <v>14</v>
      </c>
      <c r="B494" s="232" t="s">
        <v>772</v>
      </c>
      <c r="C494" s="237"/>
      <c r="D494" s="228" t="s">
        <v>305</v>
      </c>
      <c r="E494" s="229">
        <v>1</v>
      </c>
      <c r="F494" s="234">
        <v>1297491</v>
      </c>
      <c r="G494" s="234">
        <v>1297491</v>
      </c>
    </row>
    <row r="495" spans="1:7" x14ac:dyDescent="0.25">
      <c r="A495" s="231">
        <v>15</v>
      </c>
      <c r="B495" s="232" t="s">
        <v>773</v>
      </c>
      <c r="C495" s="235" t="s">
        <v>376</v>
      </c>
      <c r="D495" s="228" t="s">
        <v>305</v>
      </c>
      <c r="E495" s="229">
        <v>1</v>
      </c>
      <c r="F495" s="234">
        <v>2055632</v>
      </c>
      <c r="G495" s="234">
        <v>2055632</v>
      </c>
    </row>
    <row r="496" spans="1:7" x14ac:dyDescent="0.25">
      <c r="A496" s="231">
        <v>16</v>
      </c>
      <c r="B496" s="232" t="s">
        <v>774</v>
      </c>
      <c r="C496" s="237"/>
      <c r="D496" s="228" t="s">
        <v>302</v>
      </c>
      <c r="E496" s="229">
        <v>0.5</v>
      </c>
      <c r="F496" s="234">
        <v>1027816</v>
      </c>
      <c r="G496" s="234">
        <v>1027816</v>
      </c>
    </row>
    <row r="497" spans="1:7" x14ac:dyDescent="0.2">
      <c r="A497" s="225">
        <v>560082</v>
      </c>
      <c r="B497" s="226" t="s">
        <v>775</v>
      </c>
      <c r="C497" s="227"/>
      <c r="D497" s="228"/>
      <c r="E497" s="229"/>
      <c r="F497" s="230">
        <f>SUM(F498:F515)</f>
        <v>15699641</v>
      </c>
      <c r="G497" s="230">
        <f>SUM(G498:G515)</f>
        <v>15699641</v>
      </c>
    </row>
    <row r="498" spans="1:7" x14ac:dyDescent="0.25">
      <c r="A498" s="231">
        <v>1</v>
      </c>
      <c r="B498" s="232" t="s">
        <v>750</v>
      </c>
      <c r="C498" s="235" t="s">
        <v>301</v>
      </c>
      <c r="D498" s="228" t="s">
        <v>302</v>
      </c>
      <c r="E498" s="229">
        <v>1</v>
      </c>
      <c r="F498" s="234">
        <v>129749</v>
      </c>
      <c r="G498" s="234">
        <v>129749</v>
      </c>
    </row>
    <row r="499" spans="1:7" x14ac:dyDescent="0.25">
      <c r="A499" s="231">
        <v>2</v>
      </c>
      <c r="B499" s="232" t="s">
        <v>693</v>
      </c>
      <c r="C499" s="236"/>
      <c r="D499" s="228" t="s">
        <v>302</v>
      </c>
      <c r="E499" s="229">
        <v>1</v>
      </c>
      <c r="F499" s="234">
        <v>129749</v>
      </c>
      <c r="G499" s="234">
        <v>129749</v>
      </c>
    </row>
    <row r="500" spans="1:7" x14ac:dyDescent="0.25">
      <c r="A500" s="231">
        <v>3</v>
      </c>
      <c r="B500" s="232" t="s">
        <v>776</v>
      </c>
      <c r="C500" s="236"/>
      <c r="D500" s="228" t="s">
        <v>302</v>
      </c>
      <c r="E500" s="229">
        <v>1</v>
      </c>
      <c r="F500" s="234">
        <v>129749</v>
      </c>
      <c r="G500" s="234">
        <v>129749</v>
      </c>
    </row>
    <row r="501" spans="1:7" x14ac:dyDescent="0.25">
      <c r="A501" s="231">
        <v>4</v>
      </c>
      <c r="B501" s="232" t="s">
        <v>777</v>
      </c>
      <c r="C501" s="236"/>
      <c r="D501" s="228" t="s">
        <v>302</v>
      </c>
      <c r="E501" s="229">
        <v>1</v>
      </c>
      <c r="F501" s="234">
        <v>129749</v>
      </c>
      <c r="G501" s="234">
        <v>129749</v>
      </c>
    </row>
    <row r="502" spans="1:7" x14ac:dyDescent="0.25">
      <c r="A502" s="231">
        <v>5</v>
      </c>
      <c r="B502" s="232" t="s">
        <v>778</v>
      </c>
      <c r="C502" s="236"/>
      <c r="D502" s="228" t="s">
        <v>302</v>
      </c>
      <c r="E502" s="229">
        <v>1</v>
      </c>
      <c r="F502" s="234">
        <v>129749</v>
      </c>
      <c r="G502" s="234">
        <v>129749</v>
      </c>
    </row>
    <row r="503" spans="1:7" x14ac:dyDescent="0.25">
      <c r="A503" s="231">
        <v>6</v>
      </c>
      <c r="B503" s="232" t="s">
        <v>345</v>
      </c>
      <c r="C503" s="237"/>
      <c r="D503" s="228" t="s">
        <v>302</v>
      </c>
      <c r="E503" s="229">
        <v>1</v>
      </c>
      <c r="F503" s="234">
        <v>129749</v>
      </c>
      <c r="G503" s="234">
        <v>129749</v>
      </c>
    </row>
    <row r="504" spans="1:7" x14ac:dyDescent="0.25">
      <c r="A504" s="231">
        <v>7</v>
      </c>
      <c r="B504" s="232" t="s">
        <v>779</v>
      </c>
      <c r="C504" s="235" t="s">
        <v>304</v>
      </c>
      <c r="D504" s="228" t="s">
        <v>305</v>
      </c>
      <c r="E504" s="229">
        <v>1</v>
      </c>
      <c r="F504" s="234">
        <v>1297491</v>
      </c>
      <c r="G504" s="234">
        <v>1297491</v>
      </c>
    </row>
    <row r="505" spans="1:7" x14ac:dyDescent="0.25">
      <c r="A505" s="231">
        <v>8</v>
      </c>
      <c r="B505" s="232" t="s">
        <v>780</v>
      </c>
      <c r="C505" s="236"/>
      <c r="D505" s="228" t="s">
        <v>305</v>
      </c>
      <c r="E505" s="229">
        <v>1</v>
      </c>
      <c r="F505" s="234">
        <v>1297491</v>
      </c>
      <c r="G505" s="234">
        <v>1297491</v>
      </c>
    </row>
    <row r="506" spans="1:7" x14ac:dyDescent="0.25">
      <c r="A506" s="231">
        <v>9</v>
      </c>
      <c r="B506" s="232" t="s">
        <v>638</v>
      </c>
      <c r="C506" s="236"/>
      <c r="D506" s="228" t="s">
        <v>305</v>
      </c>
      <c r="E506" s="229">
        <v>1</v>
      </c>
      <c r="F506" s="234">
        <v>1297491</v>
      </c>
      <c r="G506" s="234">
        <v>1297491</v>
      </c>
    </row>
    <row r="507" spans="1:7" x14ac:dyDescent="0.25">
      <c r="A507" s="231">
        <v>10</v>
      </c>
      <c r="B507" s="232" t="s">
        <v>400</v>
      </c>
      <c r="C507" s="236"/>
      <c r="D507" s="228" t="s">
        <v>305</v>
      </c>
      <c r="E507" s="229">
        <v>1</v>
      </c>
      <c r="F507" s="234">
        <v>1297491</v>
      </c>
      <c r="G507" s="234">
        <v>1297491</v>
      </c>
    </row>
    <row r="508" spans="1:7" x14ac:dyDescent="0.25">
      <c r="A508" s="231">
        <v>11</v>
      </c>
      <c r="B508" s="232" t="s">
        <v>781</v>
      </c>
      <c r="C508" s="236"/>
      <c r="D508" s="228" t="s">
        <v>302</v>
      </c>
      <c r="E508" s="229">
        <v>0.5</v>
      </c>
      <c r="F508" s="234">
        <v>648746</v>
      </c>
      <c r="G508" s="234">
        <v>648746</v>
      </c>
    </row>
    <row r="509" spans="1:7" x14ac:dyDescent="0.25">
      <c r="A509" s="231">
        <v>12</v>
      </c>
      <c r="B509" s="232" t="s">
        <v>782</v>
      </c>
      <c r="C509" s="236"/>
      <c r="D509" s="228" t="s">
        <v>305</v>
      </c>
      <c r="E509" s="229">
        <v>1</v>
      </c>
      <c r="F509" s="234">
        <v>1297491</v>
      </c>
      <c r="G509" s="234">
        <v>1297491</v>
      </c>
    </row>
    <row r="510" spans="1:7" x14ac:dyDescent="0.25">
      <c r="A510" s="231">
        <v>13</v>
      </c>
      <c r="B510" s="232" t="s">
        <v>783</v>
      </c>
      <c r="C510" s="236"/>
      <c r="D510" s="228" t="s">
        <v>305</v>
      </c>
      <c r="E510" s="229">
        <v>1</v>
      </c>
      <c r="F510" s="234">
        <v>1297491</v>
      </c>
      <c r="G510" s="234">
        <v>1297491</v>
      </c>
    </row>
    <row r="511" spans="1:7" x14ac:dyDescent="0.25">
      <c r="A511" s="231">
        <v>14</v>
      </c>
      <c r="B511" s="232" t="s">
        <v>784</v>
      </c>
      <c r="C511" s="236"/>
      <c r="D511" s="228" t="s">
        <v>305</v>
      </c>
      <c r="E511" s="229">
        <v>1</v>
      </c>
      <c r="F511" s="234">
        <v>1297491</v>
      </c>
      <c r="G511" s="234">
        <v>1297491</v>
      </c>
    </row>
    <row r="512" spans="1:7" x14ac:dyDescent="0.25">
      <c r="A512" s="231">
        <v>15</v>
      </c>
      <c r="B512" s="232" t="s">
        <v>785</v>
      </c>
      <c r="C512" s="236"/>
      <c r="D512" s="228" t="s">
        <v>305</v>
      </c>
      <c r="E512" s="229">
        <v>1</v>
      </c>
      <c r="F512" s="234">
        <v>1297491</v>
      </c>
      <c r="G512" s="234">
        <v>1297491</v>
      </c>
    </row>
    <row r="513" spans="1:7" x14ac:dyDescent="0.25">
      <c r="A513" s="231">
        <v>16</v>
      </c>
      <c r="B513" s="232" t="s">
        <v>786</v>
      </c>
      <c r="C513" s="236"/>
      <c r="D513" s="228" t="s">
        <v>305</v>
      </c>
      <c r="E513" s="229">
        <v>1</v>
      </c>
      <c r="F513" s="234">
        <v>1297491</v>
      </c>
      <c r="G513" s="234">
        <v>1297491</v>
      </c>
    </row>
    <row r="514" spans="1:7" x14ac:dyDescent="0.25">
      <c r="A514" s="231">
        <v>17</v>
      </c>
      <c r="B514" s="232" t="s">
        <v>787</v>
      </c>
      <c r="C514" s="236"/>
      <c r="D514" s="228" t="s">
        <v>305</v>
      </c>
      <c r="E514" s="229">
        <v>1</v>
      </c>
      <c r="F514" s="234">
        <v>1297491</v>
      </c>
      <c r="G514" s="234">
        <v>1297491</v>
      </c>
    </row>
    <row r="515" spans="1:7" x14ac:dyDescent="0.25">
      <c r="A515" s="231">
        <v>18</v>
      </c>
      <c r="B515" s="232" t="s">
        <v>763</v>
      </c>
      <c r="C515" s="237"/>
      <c r="D515" s="228" t="s">
        <v>305</v>
      </c>
      <c r="E515" s="229">
        <v>1</v>
      </c>
      <c r="F515" s="234">
        <v>1297491</v>
      </c>
      <c r="G515" s="234">
        <v>1297491</v>
      </c>
    </row>
    <row r="516" spans="1:7" x14ac:dyDescent="0.2">
      <c r="A516" s="225">
        <v>560083</v>
      </c>
      <c r="B516" s="226" t="s">
        <v>788</v>
      </c>
      <c r="C516" s="227"/>
      <c r="D516" s="228"/>
      <c r="E516" s="229"/>
      <c r="F516" s="230">
        <f>SUM(F517:F539)</f>
        <v>20111118</v>
      </c>
      <c r="G516" s="230">
        <f>SUM(G517:G539)</f>
        <v>20111118</v>
      </c>
    </row>
    <row r="517" spans="1:7" x14ac:dyDescent="0.25">
      <c r="A517" s="231">
        <v>1</v>
      </c>
      <c r="B517" s="232" t="s">
        <v>789</v>
      </c>
      <c r="C517" s="235" t="s">
        <v>304</v>
      </c>
      <c r="D517" s="228" t="s">
        <v>302</v>
      </c>
      <c r="E517" s="229">
        <v>0.5</v>
      </c>
      <c r="F517" s="234">
        <v>648746</v>
      </c>
      <c r="G517" s="234">
        <v>648746</v>
      </c>
    </row>
    <row r="518" spans="1:7" x14ac:dyDescent="0.25">
      <c r="A518" s="231">
        <v>2</v>
      </c>
      <c r="B518" s="232" t="s">
        <v>790</v>
      </c>
      <c r="C518" s="236"/>
      <c r="D518" s="228" t="s">
        <v>302</v>
      </c>
      <c r="E518" s="229">
        <v>0.5</v>
      </c>
      <c r="F518" s="234">
        <v>648746</v>
      </c>
      <c r="G518" s="234">
        <v>648746</v>
      </c>
    </row>
    <row r="519" spans="1:7" x14ac:dyDescent="0.25">
      <c r="A519" s="231">
        <v>3</v>
      </c>
      <c r="B519" s="232" t="s">
        <v>791</v>
      </c>
      <c r="C519" s="236"/>
      <c r="D519" s="228" t="s">
        <v>302</v>
      </c>
      <c r="E519" s="229">
        <v>0.5</v>
      </c>
      <c r="F519" s="234">
        <v>648746</v>
      </c>
      <c r="G519" s="234">
        <v>648746</v>
      </c>
    </row>
    <row r="520" spans="1:7" x14ac:dyDescent="0.25">
      <c r="A520" s="231">
        <v>4</v>
      </c>
      <c r="B520" s="232" t="s">
        <v>792</v>
      </c>
      <c r="C520" s="236"/>
      <c r="D520" s="228" t="s">
        <v>302</v>
      </c>
      <c r="E520" s="229">
        <v>0.5</v>
      </c>
      <c r="F520" s="234">
        <v>648746</v>
      </c>
      <c r="G520" s="234">
        <v>648746</v>
      </c>
    </row>
    <row r="521" spans="1:7" x14ac:dyDescent="0.25">
      <c r="A521" s="231">
        <v>5</v>
      </c>
      <c r="B521" s="232" t="s">
        <v>793</v>
      </c>
      <c r="C521" s="236"/>
      <c r="D521" s="228" t="s">
        <v>302</v>
      </c>
      <c r="E521" s="229">
        <v>0.5</v>
      </c>
      <c r="F521" s="234">
        <v>648746</v>
      </c>
      <c r="G521" s="234">
        <v>648746</v>
      </c>
    </row>
    <row r="522" spans="1:7" x14ac:dyDescent="0.25">
      <c r="A522" s="231">
        <v>6</v>
      </c>
      <c r="B522" s="232" t="s">
        <v>794</v>
      </c>
      <c r="C522" s="236"/>
      <c r="D522" s="228" t="s">
        <v>302</v>
      </c>
      <c r="E522" s="229">
        <v>0.5</v>
      </c>
      <c r="F522" s="234">
        <v>648746</v>
      </c>
      <c r="G522" s="234">
        <v>648746</v>
      </c>
    </row>
    <row r="523" spans="1:7" x14ac:dyDescent="0.25">
      <c r="A523" s="231">
        <v>7</v>
      </c>
      <c r="B523" s="232" t="s">
        <v>795</v>
      </c>
      <c r="C523" s="236"/>
      <c r="D523" s="228" t="s">
        <v>302</v>
      </c>
      <c r="E523" s="229">
        <v>0.5</v>
      </c>
      <c r="F523" s="234">
        <v>648746</v>
      </c>
      <c r="G523" s="234">
        <v>648746</v>
      </c>
    </row>
    <row r="524" spans="1:7" x14ac:dyDescent="0.25">
      <c r="A524" s="231">
        <v>8</v>
      </c>
      <c r="B524" s="232" t="s">
        <v>796</v>
      </c>
      <c r="C524" s="236"/>
      <c r="D524" s="228" t="s">
        <v>305</v>
      </c>
      <c r="E524" s="229">
        <v>1</v>
      </c>
      <c r="F524" s="234">
        <v>1297491</v>
      </c>
      <c r="G524" s="234">
        <v>1297491</v>
      </c>
    </row>
    <row r="525" spans="1:7" x14ac:dyDescent="0.25">
      <c r="A525" s="231">
        <v>9</v>
      </c>
      <c r="B525" s="232" t="s">
        <v>797</v>
      </c>
      <c r="C525" s="236"/>
      <c r="D525" s="228" t="s">
        <v>302</v>
      </c>
      <c r="E525" s="229">
        <v>0.5</v>
      </c>
      <c r="F525" s="234">
        <v>648746</v>
      </c>
      <c r="G525" s="234">
        <v>648746</v>
      </c>
    </row>
    <row r="526" spans="1:7" x14ac:dyDescent="0.25">
      <c r="A526" s="231">
        <v>10</v>
      </c>
      <c r="B526" s="232" t="s">
        <v>798</v>
      </c>
      <c r="C526" s="236"/>
      <c r="D526" s="228" t="s">
        <v>302</v>
      </c>
      <c r="E526" s="229">
        <v>0.5</v>
      </c>
      <c r="F526" s="234">
        <v>648746</v>
      </c>
      <c r="G526" s="234">
        <v>648746</v>
      </c>
    </row>
    <row r="527" spans="1:7" x14ac:dyDescent="0.25">
      <c r="A527" s="231">
        <v>11</v>
      </c>
      <c r="B527" s="232" t="s">
        <v>799</v>
      </c>
      <c r="C527" s="236"/>
      <c r="D527" s="228" t="s">
        <v>302</v>
      </c>
      <c r="E527" s="229">
        <v>0.5</v>
      </c>
      <c r="F527" s="234">
        <v>648746</v>
      </c>
      <c r="G527" s="234">
        <v>648746</v>
      </c>
    </row>
    <row r="528" spans="1:7" x14ac:dyDescent="0.25">
      <c r="A528" s="231">
        <v>12</v>
      </c>
      <c r="B528" s="232" t="s">
        <v>800</v>
      </c>
      <c r="C528" s="236"/>
      <c r="D528" s="228" t="s">
        <v>302</v>
      </c>
      <c r="E528" s="229">
        <v>0.5</v>
      </c>
      <c r="F528" s="234">
        <v>648746</v>
      </c>
      <c r="G528" s="234">
        <v>648746</v>
      </c>
    </row>
    <row r="529" spans="1:7" x14ac:dyDescent="0.25">
      <c r="A529" s="231">
        <v>13</v>
      </c>
      <c r="B529" s="232" t="s">
        <v>801</v>
      </c>
      <c r="C529" s="236"/>
      <c r="D529" s="228" t="s">
        <v>302</v>
      </c>
      <c r="E529" s="229">
        <v>0.5</v>
      </c>
      <c r="F529" s="234">
        <v>648746</v>
      </c>
      <c r="G529" s="234">
        <v>648746</v>
      </c>
    </row>
    <row r="530" spans="1:7" x14ac:dyDescent="0.25">
      <c r="A530" s="231">
        <v>14</v>
      </c>
      <c r="B530" s="232" t="s">
        <v>802</v>
      </c>
      <c r="C530" s="236"/>
      <c r="D530" s="228" t="s">
        <v>302</v>
      </c>
      <c r="E530" s="229">
        <v>0.5</v>
      </c>
      <c r="F530" s="234">
        <v>648746</v>
      </c>
      <c r="G530" s="234">
        <v>648746</v>
      </c>
    </row>
    <row r="531" spans="1:7" x14ac:dyDescent="0.25">
      <c r="A531" s="231">
        <v>15</v>
      </c>
      <c r="B531" s="232" t="s">
        <v>803</v>
      </c>
      <c r="C531" s="236"/>
      <c r="D531" s="228" t="s">
        <v>305</v>
      </c>
      <c r="E531" s="229">
        <v>1</v>
      </c>
      <c r="F531" s="234">
        <v>1297491</v>
      </c>
      <c r="G531" s="234">
        <v>1297491</v>
      </c>
    </row>
    <row r="532" spans="1:7" x14ac:dyDescent="0.25">
      <c r="A532" s="231">
        <v>16</v>
      </c>
      <c r="B532" s="232" t="s">
        <v>804</v>
      </c>
      <c r="C532" s="236"/>
      <c r="D532" s="228" t="s">
        <v>305</v>
      </c>
      <c r="E532" s="229">
        <v>1</v>
      </c>
      <c r="F532" s="234">
        <v>1297491</v>
      </c>
      <c r="G532" s="234">
        <v>1297491</v>
      </c>
    </row>
    <row r="533" spans="1:7" x14ac:dyDescent="0.25">
      <c r="A533" s="231">
        <v>17</v>
      </c>
      <c r="B533" s="232" t="s">
        <v>805</v>
      </c>
      <c r="C533" s="236"/>
      <c r="D533" s="228" t="s">
        <v>305</v>
      </c>
      <c r="E533" s="229">
        <v>1</v>
      </c>
      <c r="F533" s="234">
        <v>1297491</v>
      </c>
      <c r="G533" s="234">
        <v>1297491</v>
      </c>
    </row>
    <row r="534" spans="1:7" x14ac:dyDescent="0.25">
      <c r="A534" s="231">
        <v>18</v>
      </c>
      <c r="B534" s="232" t="s">
        <v>806</v>
      </c>
      <c r="C534" s="236"/>
      <c r="D534" s="228" t="s">
        <v>302</v>
      </c>
      <c r="E534" s="229">
        <v>0.5</v>
      </c>
      <c r="F534" s="234">
        <v>648746</v>
      </c>
      <c r="G534" s="234">
        <v>648746</v>
      </c>
    </row>
    <row r="535" spans="1:7" x14ac:dyDescent="0.25">
      <c r="A535" s="231">
        <v>19</v>
      </c>
      <c r="B535" s="232" t="s">
        <v>807</v>
      </c>
      <c r="C535" s="236"/>
      <c r="D535" s="228" t="s">
        <v>305</v>
      </c>
      <c r="E535" s="229">
        <v>1</v>
      </c>
      <c r="F535" s="234">
        <v>1297491</v>
      </c>
      <c r="G535" s="234">
        <v>1297491</v>
      </c>
    </row>
    <row r="536" spans="1:7" x14ac:dyDescent="0.25">
      <c r="A536" s="231">
        <v>20</v>
      </c>
      <c r="B536" s="232" t="s">
        <v>808</v>
      </c>
      <c r="C536" s="236"/>
      <c r="D536" s="228" t="s">
        <v>302</v>
      </c>
      <c r="E536" s="229">
        <v>0.5</v>
      </c>
      <c r="F536" s="234">
        <v>648746</v>
      </c>
      <c r="G536" s="234">
        <v>648746</v>
      </c>
    </row>
    <row r="537" spans="1:7" x14ac:dyDescent="0.25">
      <c r="A537" s="231">
        <v>21</v>
      </c>
      <c r="B537" s="232" t="s">
        <v>809</v>
      </c>
      <c r="C537" s="236"/>
      <c r="D537" s="228" t="s">
        <v>305</v>
      </c>
      <c r="E537" s="229">
        <v>1</v>
      </c>
      <c r="F537" s="234">
        <v>1297491</v>
      </c>
      <c r="G537" s="234">
        <v>1297491</v>
      </c>
    </row>
    <row r="538" spans="1:7" x14ac:dyDescent="0.25">
      <c r="A538" s="231">
        <v>22</v>
      </c>
      <c r="B538" s="232" t="s">
        <v>810</v>
      </c>
      <c r="C538" s="236"/>
      <c r="D538" s="228" t="s">
        <v>305</v>
      </c>
      <c r="E538" s="229">
        <v>1</v>
      </c>
      <c r="F538" s="234">
        <v>1297491</v>
      </c>
      <c r="G538" s="234">
        <v>1297491</v>
      </c>
    </row>
    <row r="539" spans="1:7" x14ac:dyDescent="0.25">
      <c r="A539" s="231">
        <v>23</v>
      </c>
      <c r="B539" s="232" t="s">
        <v>811</v>
      </c>
      <c r="C539" s="237"/>
      <c r="D539" s="228" t="s">
        <v>305</v>
      </c>
      <c r="E539" s="229">
        <v>1</v>
      </c>
      <c r="F539" s="234">
        <v>1297491</v>
      </c>
      <c r="G539" s="234">
        <v>1297491</v>
      </c>
    </row>
    <row r="540" spans="1:7" x14ac:dyDescent="0.2">
      <c r="A540" s="225">
        <v>560206</v>
      </c>
      <c r="B540" s="226" t="s">
        <v>812</v>
      </c>
      <c r="C540" s="227"/>
      <c r="D540" s="228"/>
      <c r="E540" s="229"/>
      <c r="F540" s="230">
        <f>SUM(F541:F545)</f>
        <v>5678431</v>
      </c>
      <c r="G540" s="230">
        <f>SUM(G541:G545)</f>
        <v>5678431</v>
      </c>
    </row>
    <row r="541" spans="1:7" x14ac:dyDescent="0.25">
      <c r="A541" s="231">
        <v>1</v>
      </c>
      <c r="B541" s="232" t="s">
        <v>813</v>
      </c>
      <c r="C541" s="235" t="s">
        <v>304</v>
      </c>
      <c r="D541" s="228" t="s">
        <v>302</v>
      </c>
      <c r="E541" s="229">
        <v>0.5</v>
      </c>
      <c r="F541" s="234">
        <v>648746</v>
      </c>
      <c r="G541" s="234">
        <v>648746</v>
      </c>
    </row>
    <row r="542" spans="1:7" x14ac:dyDescent="0.25">
      <c r="A542" s="231">
        <v>2</v>
      </c>
      <c r="B542" s="232" t="s">
        <v>814</v>
      </c>
      <c r="C542" s="236"/>
      <c r="D542" s="228" t="s">
        <v>302</v>
      </c>
      <c r="E542" s="229">
        <v>0.5</v>
      </c>
      <c r="F542" s="234">
        <v>648746</v>
      </c>
      <c r="G542" s="234">
        <v>648746</v>
      </c>
    </row>
    <row r="543" spans="1:7" x14ac:dyDescent="0.25">
      <c r="A543" s="231">
        <v>3</v>
      </c>
      <c r="B543" s="232" t="s">
        <v>815</v>
      </c>
      <c r="C543" s="237"/>
      <c r="D543" s="228" t="s">
        <v>305</v>
      </c>
      <c r="E543" s="229">
        <v>1</v>
      </c>
      <c r="F543" s="234">
        <v>1297491</v>
      </c>
      <c r="G543" s="234">
        <v>1297491</v>
      </c>
    </row>
    <row r="544" spans="1:7" x14ac:dyDescent="0.25">
      <c r="A544" s="231">
        <v>4</v>
      </c>
      <c r="B544" s="232" t="s">
        <v>816</v>
      </c>
      <c r="C544" s="235" t="s">
        <v>376</v>
      </c>
      <c r="D544" s="228" t="s">
        <v>302</v>
      </c>
      <c r="E544" s="229">
        <v>0.5</v>
      </c>
      <c r="F544" s="234">
        <v>1027816</v>
      </c>
      <c r="G544" s="234">
        <v>1027816</v>
      </c>
    </row>
    <row r="545" spans="1:7" x14ac:dyDescent="0.25">
      <c r="A545" s="231">
        <v>5</v>
      </c>
      <c r="B545" s="232" t="s">
        <v>817</v>
      </c>
      <c r="C545" s="237"/>
      <c r="D545" s="228" t="s">
        <v>305</v>
      </c>
      <c r="E545" s="229">
        <v>1</v>
      </c>
      <c r="F545" s="234">
        <v>2055632</v>
      </c>
      <c r="G545" s="234">
        <v>2055632</v>
      </c>
    </row>
    <row r="546" spans="1:7" x14ac:dyDescent="0.2">
      <c r="A546" s="225">
        <v>560214</v>
      </c>
      <c r="B546" s="226" t="s">
        <v>818</v>
      </c>
      <c r="C546" s="227"/>
      <c r="D546" s="228"/>
      <c r="E546" s="229"/>
      <c r="F546" s="230">
        <f>SUM(F547:F582)</f>
        <v>41559559</v>
      </c>
      <c r="G546" s="230">
        <f>SUM(G547:G582)</f>
        <v>41559559</v>
      </c>
    </row>
    <row r="547" spans="1:7" x14ac:dyDescent="0.25">
      <c r="A547" s="231">
        <v>1</v>
      </c>
      <c r="B547" s="232" t="s">
        <v>819</v>
      </c>
      <c r="C547" s="235" t="s">
        <v>301</v>
      </c>
      <c r="D547" s="228" t="s">
        <v>302</v>
      </c>
      <c r="E547" s="229">
        <v>1</v>
      </c>
      <c r="F547" s="234">
        <v>129749</v>
      </c>
      <c r="G547" s="234">
        <v>129749</v>
      </c>
    </row>
    <row r="548" spans="1:7" x14ac:dyDescent="0.25">
      <c r="A548" s="231">
        <v>2</v>
      </c>
      <c r="B548" s="232" t="s">
        <v>820</v>
      </c>
      <c r="C548" s="236"/>
      <c r="D548" s="228" t="s">
        <v>302</v>
      </c>
      <c r="E548" s="229">
        <v>1</v>
      </c>
      <c r="F548" s="234">
        <v>129749</v>
      </c>
      <c r="G548" s="234">
        <v>129749</v>
      </c>
    </row>
    <row r="549" spans="1:7" x14ac:dyDescent="0.25">
      <c r="A549" s="231">
        <v>3</v>
      </c>
      <c r="B549" s="232" t="s">
        <v>668</v>
      </c>
      <c r="C549" s="236"/>
      <c r="D549" s="228" t="s">
        <v>302</v>
      </c>
      <c r="E549" s="229">
        <v>1</v>
      </c>
      <c r="F549" s="234">
        <v>129749</v>
      </c>
      <c r="G549" s="234">
        <v>129749</v>
      </c>
    </row>
    <row r="550" spans="1:7" x14ac:dyDescent="0.25">
      <c r="A550" s="231">
        <v>4</v>
      </c>
      <c r="B550" s="232" t="s">
        <v>821</v>
      </c>
      <c r="C550" s="236"/>
      <c r="D550" s="228" t="s">
        <v>302</v>
      </c>
      <c r="E550" s="229">
        <v>1</v>
      </c>
      <c r="F550" s="234">
        <v>129749</v>
      </c>
      <c r="G550" s="234">
        <v>129749</v>
      </c>
    </row>
    <row r="551" spans="1:7" x14ac:dyDescent="0.25">
      <c r="A551" s="231">
        <v>5</v>
      </c>
      <c r="B551" s="232" t="s">
        <v>822</v>
      </c>
      <c r="C551" s="236"/>
      <c r="D551" s="228" t="s">
        <v>302</v>
      </c>
      <c r="E551" s="229">
        <v>1</v>
      </c>
      <c r="F551" s="234">
        <v>129749</v>
      </c>
      <c r="G551" s="234">
        <v>129749</v>
      </c>
    </row>
    <row r="552" spans="1:7" x14ac:dyDescent="0.25">
      <c r="A552" s="231">
        <v>6</v>
      </c>
      <c r="B552" s="232" t="s">
        <v>493</v>
      </c>
      <c r="C552" s="237"/>
      <c r="D552" s="228" t="s">
        <v>302</v>
      </c>
      <c r="E552" s="229">
        <v>1</v>
      </c>
      <c r="F552" s="234">
        <v>129749</v>
      </c>
      <c r="G552" s="234">
        <v>129749</v>
      </c>
    </row>
    <row r="553" spans="1:7" x14ac:dyDescent="0.25">
      <c r="A553" s="231">
        <v>7</v>
      </c>
      <c r="B553" s="232" t="s">
        <v>823</v>
      </c>
      <c r="C553" s="235" t="s">
        <v>304</v>
      </c>
      <c r="D553" s="228" t="s">
        <v>305</v>
      </c>
      <c r="E553" s="229">
        <v>1</v>
      </c>
      <c r="F553" s="234">
        <v>1297491</v>
      </c>
      <c r="G553" s="234">
        <v>1297491</v>
      </c>
    </row>
    <row r="554" spans="1:7" x14ac:dyDescent="0.25">
      <c r="A554" s="231">
        <v>8</v>
      </c>
      <c r="B554" s="232" t="s">
        <v>824</v>
      </c>
      <c r="C554" s="236"/>
      <c r="D554" s="228" t="s">
        <v>305</v>
      </c>
      <c r="E554" s="229">
        <v>1</v>
      </c>
      <c r="F554" s="234">
        <v>1297491</v>
      </c>
      <c r="G554" s="234">
        <v>1297491</v>
      </c>
    </row>
    <row r="555" spans="1:7" x14ac:dyDescent="0.25">
      <c r="A555" s="231">
        <v>9</v>
      </c>
      <c r="B555" s="232" t="s">
        <v>825</v>
      </c>
      <c r="C555" s="236"/>
      <c r="D555" s="228" t="s">
        <v>305</v>
      </c>
      <c r="E555" s="229">
        <v>1</v>
      </c>
      <c r="F555" s="234">
        <v>1297491</v>
      </c>
      <c r="G555" s="234">
        <v>1297491</v>
      </c>
    </row>
    <row r="556" spans="1:7" x14ac:dyDescent="0.25">
      <c r="A556" s="231">
        <v>10</v>
      </c>
      <c r="B556" s="232" t="s">
        <v>826</v>
      </c>
      <c r="C556" s="236"/>
      <c r="D556" s="228" t="s">
        <v>305</v>
      </c>
      <c r="E556" s="229">
        <v>1</v>
      </c>
      <c r="F556" s="234">
        <v>1297491</v>
      </c>
      <c r="G556" s="234">
        <v>1297491</v>
      </c>
    </row>
    <row r="557" spans="1:7" x14ac:dyDescent="0.25">
      <c r="A557" s="231">
        <v>11</v>
      </c>
      <c r="B557" s="232" t="s">
        <v>827</v>
      </c>
      <c r="C557" s="236"/>
      <c r="D557" s="228" t="s">
        <v>305</v>
      </c>
      <c r="E557" s="229">
        <v>1</v>
      </c>
      <c r="F557" s="234">
        <v>1297491</v>
      </c>
      <c r="G557" s="234">
        <v>1297491</v>
      </c>
    </row>
    <row r="558" spans="1:7" x14ac:dyDescent="0.25">
      <c r="A558" s="231">
        <v>12</v>
      </c>
      <c r="B558" s="232" t="s">
        <v>828</v>
      </c>
      <c r="C558" s="236"/>
      <c r="D558" s="228" t="s">
        <v>305</v>
      </c>
      <c r="E558" s="229">
        <v>1</v>
      </c>
      <c r="F558" s="234">
        <v>1297491</v>
      </c>
      <c r="G558" s="234">
        <v>1297491</v>
      </c>
    </row>
    <row r="559" spans="1:7" x14ac:dyDescent="0.25">
      <c r="A559" s="231">
        <v>13</v>
      </c>
      <c r="B559" s="232" t="s">
        <v>829</v>
      </c>
      <c r="C559" s="236"/>
      <c r="D559" s="228" t="s">
        <v>305</v>
      </c>
      <c r="E559" s="229">
        <v>1</v>
      </c>
      <c r="F559" s="234">
        <v>1297491</v>
      </c>
      <c r="G559" s="234">
        <v>1297491</v>
      </c>
    </row>
    <row r="560" spans="1:7" x14ac:dyDescent="0.25">
      <c r="A560" s="231">
        <v>14</v>
      </c>
      <c r="B560" s="232" t="s">
        <v>830</v>
      </c>
      <c r="C560" s="236"/>
      <c r="D560" s="228" t="s">
        <v>305</v>
      </c>
      <c r="E560" s="229">
        <v>1</v>
      </c>
      <c r="F560" s="234">
        <v>1297491</v>
      </c>
      <c r="G560" s="234">
        <v>1297491</v>
      </c>
    </row>
    <row r="561" spans="1:7" x14ac:dyDescent="0.25">
      <c r="A561" s="231">
        <v>15</v>
      </c>
      <c r="B561" s="232" t="s">
        <v>831</v>
      </c>
      <c r="C561" s="236"/>
      <c r="D561" s="228" t="s">
        <v>305</v>
      </c>
      <c r="E561" s="229">
        <v>1</v>
      </c>
      <c r="F561" s="234">
        <v>1297491</v>
      </c>
      <c r="G561" s="234">
        <v>1297491</v>
      </c>
    </row>
    <row r="562" spans="1:7" x14ac:dyDescent="0.25">
      <c r="A562" s="231">
        <v>16</v>
      </c>
      <c r="B562" s="232" t="s">
        <v>832</v>
      </c>
      <c r="C562" s="236"/>
      <c r="D562" s="228" t="s">
        <v>305</v>
      </c>
      <c r="E562" s="229">
        <v>1</v>
      </c>
      <c r="F562" s="234">
        <v>1297491</v>
      </c>
      <c r="G562" s="234">
        <v>1297491</v>
      </c>
    </row>
    <row r="563" spans="1:7" x14ac:dyDescent="0.25">
      <c r="A563" s="231">
        <v>17</v>
      </c>
      <c r="B563" s="232" t="s">
        <v>833</v>
      </c>
      <c r="C563" s="236"/>
      <c r="D563" s="228" t="s">
        <v>305</v>
      </c>
      <c r="E563" s="229">
        <v>1</v>
      </c>
      <c r="F563" s="234">
        <v>1297491</v>
      </c>
      <c r="G563" s="234">
        <v>1297491</v>
      </c>
    </row>
    <row r="564" spans="1:7" x14ac:dyDescent="0.25">
      <c r="A564" s="231">
        <v>18</v>
      </c>
      <c r="B564" s="232" t="s">
        <v>834</v>
      </c>
      <c r="C564" s="236"/>
      <c r="D564" s="228" t="s">
        <v>305</v>
      </c>
      <c r="E564" s="229">
        <v>1</v>
      </c>
      <c r="F564" s="234">
        <v>1297491</v>
      </c>
      <c r="G564" s="234">
        <v>1297491</v>
      </c>
    </row>
    <row r="565" spans="1:7" x14ac:dyDescent="0.25">
      <c r="A565" s="231">
        <v>19</v>
      </c>
      <c r="B565" s="232" t="s">
        <v>835</v>
      </c>
      <c r="C565" s="236"/>
      <c r="D565" s="228" t="s">
        <v>305</v>
      </c>
      <c r="E565" s="229">
        <v>1</v>
      </c>
      <c r="F565" s="234">
        <v>1297491</v>
      </c>
      <c r="G565" s="234">
        <v>1297491</v>
      </c>
    </row>
    <row r="566" spans="1:7" x14ac:dyDescent="0.25">
      <c r="A566" s="231">
        <v>20</v>
      </c>
      <c r="B566" s="232" t="s">
        <v>836</v>
      </c>
      <c r="C566" s="236"/>
      <c r="D566" s="228" t="s">
        <v>305</v>
      </c>
      <c r="E566" s="229">
        <v>1</v>
      </c>
      <c r="F566" s="234">
        <v>1297491</v>
      </c>
      <c r="G566" s="234">
        <v>1297491</v>
      </c>
    </row>
    <row r="567" spans="1:7" x14ac:dyDescent="0.25">
      <c r="A567" s="231">
        <v>21</v>
      </c>
      <c r="B567" s="232" t="s">
        <v>837</v>
      </c>
      <c r="C567" s="236"/>
      <c r="D567" s="228" t="s">
        <v>305</v>
      </c>
      <c r="E567" s="229">
        <v>1</v>
      </c>
      <c r="F567" s="234">
        <v>1297491</v>
      </c>
      <c r="G567" s="234">
        <v>1297491</v>
      </c>
    </row>
    <row r="568" spans="1:7" x14ac:dyDescent="0.25">
      <c r="A568" s="231">
        <v>22</v>
      </c>
      <c r="B568" s="232" t="s">
        <v>838</v>
      </c>
      <c r="C568" s="236"/>
      <c r="D568" s="228" t="s">
        <v>305</v>
      </c>
      <c r="E568" s="229">
        <v>1</v>
      </c>
      <c r="F568" s="234">
        <v>1297491</v>
      </c>
      <c r="G568" s="234">
        <v>1297491</v>
      </c>
    </row>
    <row r="569" spans="1:7" x14ac:dyDescent="0.25">
      <c r="A569" s="231">
        <v>23</v>
      </c>
      <c r="B569" s="232" t="s">
        <v>839</v>
      </c>
      <c r="C569" s="236"/>
      <c r="D569" s="228" t="s">
        <v>305</v>
      </c>
      <c r="E569" s="229">
        <v>1</v>
      </c>
      <c r="F569" s="234">
        <v>1297491</v>
      </c>
      <c r="G569" s="234">
        <v>1297491</v>
      </c>
    </row>
    <row r="570" spans="1:7" x14ac:dyDescent="0.25">
      <c r="A570" s="231">
        <v>24</v>
      </c>
      <c r="B570" s="232" t="s">
        <v>840</v>
      </c>
      <c r="C570" s="236"/>
      <c r="D570" s="228" t="s">
        <v>305</v>
      </c>
      <c r="E570" s="229">
        <v>1</v>
      </c>
      <c r="F570" s="234">
        <v>1297491</v>
      </c>
      <c r="G570" s="234">
        <v>1297491</v>
      </c>
    </row>
    <row r="571" spans="1:7" x14ac:dyDescent="0.25">
      <c r="A571" s="231">
        <v>25</v>
      </c>
      <c r="B571" s="232" t="s">
        <v>841</v>
      </c>
      <c r="C571" s="236"/>
      <c r="D571" s="228" t="s">
        <v>305</v>
      </c>
      <c r="E571" s="229">
        <v>1</v>
      </c>
      <c r="F571" s="234">
        <v>1297491</v>
      </c>
      <c r="G571" s="234">
        <v>1297491</v>
      </c>
    </row>
    <row r="572" spans="1:7" x14ac:dyDescent="0.25">
      <c r="A572" s="231">
        <v>26</v>
      </c>
      <c r="B572" s="232" t="s">
        <v>842</v>
      </c>
      <c r="C572" s="236"/>
      <c r="D572" s="228" t="s">
        <v>305</v>
      </c>
      <c r="E572" s="229">
        <v>1</v>
      </c>
      <c r="F572" s="234">
        <v>1297491</v>
      </c>
      <c r="G572" s="234">
        <v>1297491</v>
      </c>
    </row>
    <row r="573" spans="1:7" x14ac:dyDescent="0.25">
      <c r="A573" s="231">
        <v>27</v>
      </c>
      <c r="B573" s="232" t="s">
        <v>843</v>
      </c>
      <c r="C573" s="236"/>
      <c r="D573" s="228" t="s">
        <v>305</v>
      </c>
      <c r="E573" s="229">
        <v>1</v>
      </c>
      <c r="F573" s="234">
        <v>1297491</v>
      </c>
      <c r="G573" s="234">
        <v>1297491</v>
      </c>
    </row>
    <row r="574" spans="1:7" x14ac:dyDescent="0.25">
      <c r="A574" s="231">
        <v>28</v>
      </c>
      <c r="B574" s="232" t="s">
        <v>844</v>
      </c>
      <c r="C574" s="236"/>
      <c r="D574" s="228" t="s">
        <v>305</v>
      </c>
      <c r="E574" s="229">
        <v>1</v>
      </c>
      <c r="F574" s="234">
        <v>1297491</v>
      </c>
      <c r="G574" s="234">
        <v>1297491</v>
      </c>
    </row>
    <row r="575" spans="1:7" x14ac:dyDescent="0.25">
      <c r="A575" s="231">
        <v>29</v>
      </c>
      <c r="B575" s="232" t="s">
        <v>845</v>
      </c>
      <c r="C575" s="236"/>
      <c r="D575" s="228" t="s">
        <v>305</v>
      </c>
      <c r="E575" s="229">
        <v>1</v>
      </c>
      <c r="F575" s="234">
        <v>1297491</v>
      </c>
      <c r="G575" s="234">
        <v>1297491</v>
      </c>
    </row>
    <row r="576" spans="1:7" x14ac:dyDescent="0.25">
      <c r="A576" s="231">
        <v>30</v>
      </c>
      <c r="B576" s="232" t="s">
        <v>846</v>
      </c>
      <c r="C576" s="236"/>
      <c r="D576" s="228" t="s">
        <v>305</v>
      </c>
      <c r="E576" s="229">
        <v>1</v>
      </c>
      <c r="F576" s="234">
        <v>1297491</v>
      </c>
      <c r="G576" s="234">
        <v>1297491</v>
      </c>
    </row>
    <row r="577" spans="1:7" x14ac:dyDescent="0.25">
      <c r="A577" s="231">
        <v>31</v>
      </c>
      <c r="B577" s="232" t="s">
        <v>847</v>
      </c>
      <c r="C577" s="236"/>
      <c r="D577" s="228" t="s">
        <v>305</v>
      </c>
      <c r="E577" s="229">
        <v>1</v>
      </c>
      <c r="F577" s="234">
        <v>1297491</v>
      </c>
      <c r="G577" s="234">
        <v>1297491</v>
      </c>
    </row>
    <row r="578" spans="1:7" x14ac:dyDescent="0.25">
      <c r="A578" s="231">
        <v>32</v>
      </c>
      <c r="B578" s="232" t="s">
        <v>848</v>
      </c>
      <c r="C578" s="236"/>
      <c r="D578" s="228" t="s">
        <v>305</v>
      </c>
      <c r="E578" s="229">
        <v>1</v>
      </c>
      <c r="F578" s="234">
        <v>1297491</v>
      </c>
      <c r="G578" s="234">
        <v>1297491</v>
      </c>
    </row>
    <row r="579" spans="1:7" x14ac:dyDescent="0.25">
      <c r="A579" s="231">
        <v>33</v>
      </c>
      <c r="B579" s="232" t="s">
        <v>849</v>
      </c>
      <c r="C579" s="237"/>
      <c r="D579" s="228" t="s">
        <v>305</v>
      </c>
      <c r="E579" s="229">
        <v>1</v>
      </c>
      <c r="F579" s="234">
        <v>1297491</v>
      </c>
      <c r="G579" s="234">
        <v>1297491</v>
      </c>
    </row>
    <row r="580" spans="1:7" x14ac:dyDescent="0.2">
      <c r="A580" s="231">
        <v>34</v>
      </c>
      <c r="B580" s="232" t="s">
        <v>850</v>
      </c>
      <c r="C580" s="233" t="s">
        <v>376</v>
      </c>
      <c r="D580" s="228" t="s">
        <v>305</v>
      </c>
      <c r="E580" s="229">
        <v>1</v>
      </c>
      <c r="F580" s="234">
        <v>2055632</v>
      </c>
      <c r="G580" s="234">
        <v>2055632</v>
      </c>
    </row>
    <row r="581" spans="1:7" x14ac:dyDescent="0.25">
      <c r="A581" s="231">
        <v>35</v>
      </c>
      <c r="B581" s="232" t="s">
        <v>851</v>
      </c>
      <c r="C581" s="247" t="s">
        <v>600</v>
      </c>
      <c r="D581" s="228" t="s">
        <v>302</v>
      </c>
      <c r="E581" s="229">
        <v>0.8</v>
      </c>
      <c r="F581" s="234">
        <v>1846588</v>
      </c>
      <c r="G581" s="234">
        <v>1846588</v>
      </c>
    </row>
    <row r="582" spans="1:7" x14ac:dyDescent="0.25">
      <c r="A582" s="231">
        <v>36</v>
      </c>
      <c r="B582" s="232" t="s">
        <v>852</v>
      </c>
      <c r="C582" s="248"/>
      <c r="D582" s="228" t="s">
        <v>302</v>
      </c>
      <c r="E582" s="229">
        <v>0.8</v>
      </c>
      <c r="F582" s="234">
        <v>1846588</v>
      </c>
      <c r="G582" s="234">
        <v>1846588</v>
      </c>
    </row>
    <row r="583" spans="1:7" x14ac:dyDescent="0.2">
      <c r="A583" s="225">
        <v>560264</v>
      </c>
      <c r="B583" s="226" t="s">
        <v>853</v>
      </c>
      <c r="C583" s="227"/>
      <c r="D583" s="228"/>
      <c r="E583" s="229"/>
      <c r="F583" s="230">
        <f>SUM(F584)</f>
        <v>1297491</v>
      </c>
      <c r="G583" s="230">
        <f>SUM(G584)</f>
        <v>1297491</v>
      </c>
    </row>
    <row r="584" spans="1:7" ht="25.5" x14ac:dyDescent="0.25">
      <c r="A584" s="231">
        <v>1</v>
      </c>
      <c r="B584" s="232" t="s">
        <v>854</v>
      </c>
      <c r="C584" s="229" t="s">
        <v>304</v>
      </c>
      <c r="D584" s="228" t="s">
        <v>305</v>
      </c>
      <c r="E584" s="229">
        <v>1</v>
      </c>
      <c r="F584" s="234">
        <v>1297491</v>
      </c>
      <c r="G584" s="234">
        <v>1297491</v>
      </c>
    </row>
    <row r="585" spans="1:7" x14ac:dyDescent="0.2">
      <c r="A585" s="225">
        <v>560267</v>
      </c>
      <c r="B585" s="226" t="s">
        <v>855</v>
      </c>
      <c r="C585" s="227"/>
      <c r="D585" s="228"/>
      <c r="E585" s="229"/>
      <c r="F585" s="230">
        <f>SUM(F586:F586)</f>
        <v>1297491</v>
      </c>
      <c r="G585" s="230">
        <f>SUM(G586:G586)</f>
        <v>1297491</v>
      </c>
    </row>
    <row r="586" spans="1:7" x14ac:dyDescent="0.2">
      <c r="A586" s="231">
        <v>1</v>
      </c>
      <c r="B586" s="232" t="s">
        <v>856</v>
      </c>
      <c r="C586" s="233" t="s">
        <v>304</v>
      </c>
      <c r="D586" s="228" t="s">
        <v>305</v>
      </c>
      <c r="E586" s="229">
        <v>1</v>
      </c>
      <c r="F586" s="234">
        <v>1297491</v>
      </c>
      <c r="G586" s="234">
        <v>1297491</v>
      </c>
    </row>
    <row r="587" spans="1:7" x14ac:dyDescent="0.2">
      <c r="A587" s="225">
        <v>560269</v>
      </c>
      <c r="B587" s="226" t="s">
        <v>857</v>
      </c>
      <c r="C587" s="227"/>
      <c r="D587" s="228"/>
      <c r="E587" s="229"/>
      <c r="F587" s="230">
        <f>SUM(F588:F654)</f>
        <v>52148966</v>
      </c>
      <c r="G587" s="230">
        <f>SUM(G588:G654)</f>
        <v>52300340</v>
      </c>
    </row>
    <row r="588" spans="1:7" x14ac:dyDescent="0.25">
      <c r="A588" s="231">
        <v>1</v>
      </c>
      <c r="B588" s="232" t="s">
        <v>858</v>
      </c>
      <c r="C588" s="235" t="s">
        <v>301</v>
      </c>
      <c r="D588" s="228" t="s">
        <v>302</v>
      </c>
      <c r="E588" s="229">
        <v>1</v>
      </c>
      <c r="F588" s="234">
        <v>129749</v>
      </c>
      <c r="G588" s="234">
        <v>129749</v>
      </c>
    </row>
    <row r="589" spans="1:7" x14ac:dyDescent="0.25">
      <c r="A589" s="231">
        <v>2</v>
      </c>
      <c r="B589" s="232" t="s">
        <v>859</v>
      </c>
      <c r="C589" s="236"/>
      <c r="D589" s="228" t="s">
        <v>302</v>
      </c>
      <c r="E589" s="229">
        <v>1</v>
      </c>
      <c r="F589" s="234">
        <v>129749</v>
      </c>
      <c r="G589" s="234">
        <v>129749</v>
      </c>
    </row>
    <row r="590" spans="1:7" x14ac:dyDescent="0.25">
      <c r="A590" s="231">
        <v>3</v>
      </c>
      <c r="B590" s="232" t="s">
        <v>860</v>
      </c>
      <c r="C590" s="236"/>
      <c r="D590" s="228" t="s">
        <v>302</v>
      </c>
      <c r="E590" s="229">
        <v>1</v>
      </c>
      <c r="F590" s="234">
        <v>129749</v>
      </c>
      <c r="G590" s="234">
        <v>129749</v>
      </c>
    </row>
    <row r="591" spans="1:7" x14ac:dyDescent="0.25">
      <c r="A591" s="231">
        <v>4</v>
      </c>
      <c r="B591" s="232" t="s">
        <v>861</v>
      </c>
      <c r="C591" s="236"/>
      <c r="D591" s="228" t="s">
        <v>302</v>
      </c>
      <c r="E591" s="229">
        <v>1</v>
      </c>
      <c r="F591" s="234">
        <v>129749</v>
      </c>
      <c r="G591" s="234">
        <v>129749</v>
      </c>
    </row>
    <row r="592" spans="1:7" x14ac:dyDescent="0.25">
      <c r="A592" s="231">
        <v>5</v>
      </c>
      <c r="B592" s="232" t="s">
        <v>862</v>
      </c>
      <c r="C592" s="236"/>
      <c r="D592" s="228" t="s">
        <v>302</v>
      </c>
      <c r="E592" s="229">
        <v>1</v>
      </c>
      <c r="F592" s="234">
        <v>129749</v>
      </c>
      <c r="G592" s="234">
        <v>129749</v>
      </c>
    </row>
    <row r="593" spans="1:7" s="253" customFormat="1" x14ac:dyDescent="0.25">
      <c r="A593" s="231">
        <v>6</v>
      </c>
      <c r="B593" s="232" t="s">
        <v>863</v>
      </c>
      <c r="C593" s="236"/>
      <c r="D593" s="228" t="s">
        <v>302</v>
      </c>
      <c r="E593" s="229">
        <v>0</v>
      </c>
      <c r="F593" s="234">
        <v>0</v>
      </c>
      <c r="G593" s="234">
        <v>21625</v>
      </c>
    </row>
    <row r="594" spans="1:7" s="253" customFormat="1" x14ac:dyDescent="0.25">
      <c r="A594" s="231">
        <v>7</v>
      </c>
      <c r="B594" s="232" t="s">
        <v>864</v>
      </c>
      <c r="C594" s="236"/>
      <c r="D594" s="228" t="s">
        <v>302</v>
      </c>
      <c r="E594" s="229">
        <v>1</v>
      </c>
      <c r="F594" s="234">
        <v>129749</v>
      </c>
      <c r="G594" s="234">
        <v>129749</v>
      </c>
    </row>
    <row r="595" spans="1:7" s="253" customFormat="1" x14ac:dyDescent="0.25">
      <c r="A595" s="231">
        <v>8</v>
      </c>
      <c r="B595" s="232" t="s">
        <v>865</v>
      </c>
      <c r="C595" s="236"/>
      <c r="D595" s="228" t="s">
        <v>302</v>
      </c>
      <c r="E595" s="229">
        <v>1</v>
      </c>
      <c r="F595" s="234">
        <v>129749</v>
      </c>
      <c r="G595" s="234">
        <v>129749</v>
      </c>
    </row>
    <row r="596" spans="1:7" s="253" customFormat="1" x14ac:dyDescent="0.25">
      <c r="A596" s="231">
        <v>9</v>
      </c>
      <c r="B596" s="232" t="s">
        <v>866</v>
      </c>
      <c r="C596" s="236"/>
      <c r="D596" s="228" t="s">
        <v>302</v>
      </c>
      <c r="E596" s="229">
        <v>1</v>
      </c>
      <c r="F596" s="234">
        <v>129749</v>
      </c>
      <c r="G596" s="234">
        <v>129749</v>
      </c>
    </row>
    <row r="597" spans="1:7" s="253" customFormat="1" ht="25.5" customHeight="1" x14ac:dyDescent="0.25">
      <c r="A597" s="231">
        <v>10</v>
      </c>
      <c r="B597" s="232" t="s">
        <v>867</v>
      </c>
      <c r="C597" s="236"/>
      <c r="D597" s="228" t="s">
        <v>302</v>
      </c>
      <c r="E597" s="229">
        <v>1</v>
      </c>
      <c r="F597" s="234">
        <v>129749</v>
      </c>
      <c r="G597" s="234">
        <v>129749</v>
      </c>
    </row>
    <row r="598" spans="1:7" s="253" customFormat="1" ht="17.25" customHeight="1" x14ac:dyDescent="0.25">
      <c r="A598" s="231">
        <v>11</v>
      </c>
      <c r="B598" s="232" t="s">
        <v>868</v>
      </c>
      <c r="C598" s="236"/>
      <c r="D598" s="228" t="s">
        <v>302</v>
      </c>
      <c r="E598" s="229">
        <v>1</v>
      </c>
      <c r="F598" s="234">
        <v>129749</v>
      </c>
      <c r="G598" s="234">
        <v>129749</v>
      </c>
    </row>
    <row r="599" spans="1:7" s="253" customFormat="1" x14ac:dyDescent="0.25">
      <c r="A599" s="231">
        <v>12</v>
      </c>
      <c r="B599" s="232" t="s">
        <v>869</v>
      </c>
      <c r="C599" s="236"/>
      <c r="D599" s="228" t="s">
        <v>302</v>
      </c>
      <c r="E599" s="229">
        <v>1</v>
      </c>
      <c r="F599" s="234">
        <v>129749</v>
      </c>
      <c r="G599" s="234">
        <v>129749</v>
      </c>
    </row>
    <row r="600" spans="1:7" s="253" customFormat="1" x14ac:dyDescent="0.25">
      <c r="A600" s="231">
        <v>13</v>
      </c>
      <c r="B600" s="232" t="s">
        <v>870</v>
      </c>
      <c r="C600" s="236"/>
      <c r="D600" s="228" t="s">
        <v>302</v>
      </c>
      <c r="E600" s="229">
        <v>0</v>
      </c>
      <c r="F600" s="234">
        <v>0</v>
      </c>
      <c r="G600" s="234">
        <v>21625</v>
      </c>
    </row>
    <row r="601" spans="1:7" s="253" customFormat="1" x14ac:dyDescent="0.25">
      <c r="A601" s="231">
        <v>14</v>
      </c>
      <c r="B601" s="232" t="s">
        <v>871</v>
      </c>
      <c r="C601" s="236"/>
      <c r="D601" s="228" t="s">
        <v>302</v>
      </c>
      <c r="E601" s="229">
        <v>1</v>
      </c>
      <c r="F601" s="234">
        <v>129749</v>
      </c>
      <c r="G601" s="234">
        <v>129749</v>
      </c>
    </row>
    <row r="602" spans="1:7" s="253" customFormat="1" x14ac:dyDescent="0.25">
      <c r="A602" s="231">
        <v>15</v>
      </c>
      <c r="B602" s="232" t="s">
        <v>872</v>
      </c>
      <c r="C602" s="236"/>
      <c r="D602" s="228" t="s">
        <v>302</v>
      </c>
      <c r="E602" s="229">
        <v>1</v>
      </c>
      <c r="F602" s="234">
        <v>129749</v>
      </c>
      <c r="G602" s="234">
        <v>129749</v>
      </c>
    </row>
    <row r="603" spans="1:7" s="253" customFormat="1" x14ac:dyDescent="0.25">
      <c r="A603" s="231">
        <v>16</v>
      </c>
      <c r="B603" s="232" t="s">
        <v>873</v>
      </c>
      <c r="C603" s="236"/>
      <c r="D603" s="228" t="s">
        <v>302</v>
      </c>
      <c r="E603" s="229">
        <v>1</v>
      </c>
      <c r="F603" s="234">
        <v>129749</v>
      </c>
      <c r="G603" s="234">
        <v>129749</v>
      </c>
    </row>
    <row r="604" spans="1:7" s="253" customFormat="1" x14ac:dyDescent="0.25">
      <c r="A604" s="231">
        <v>17</v>
      </c>
      <c r="B604" s="232" t="s">
        <v>874</v>
      </c>
      <c r="C604" s="236"/>
      <c r="D604" s="228" t="s">
        <v>302</v>
      </c>
      <c r="E604" s="229">
        <v>1</v>
      </c>
      <c r="F604" s="234">
        <v>129749</v>
      </c>
      <c r="G604" s="234">
        <v>129749</v>
      </c>
    </row>
    <row r="605" spans="1:7" s="253" customFormat="1" x14ac:dyDescent="0.25">
      <c r="A605" s="231">
        <v>18</v>
      </c>
      <c r="B605" s="232" t="s">
        <v>875</v>
      </c>
      <c r="C605" s="236"/>
      <c r="D605" s="228" t="s">
        <v>302</v>
      </c>
      <c r="E605" s="229">
        <v>1</v>
      </c>
      <c r="F605" s="234">
        <v>129749</v>
      </c>
      <c r="G605" s="234">
        <v>129749</v>
      </c>
    </row>
    <row r="606" spans="1:7" s="253" customFormat="1" x14ac:dyDescent="0.25">
      <c r="A606" s="231">
        <v>19</v>
      </c>
      <c r="B606" s="232" t="s">
        <v>876</v>
      </c>
      <c r="C606" s="236"/>
      <c r="D606" s="228" t="s">
        <v>302</v>
      </c>
      <c r="E606" s="229">
        <v>1</v>
      </c>
      <c r="F606" s="234">
        <v>129749</v>
      </c>
      <c r="G606" s="234">
        <v>129749</v>
      </c>
    </row>
    <row r="607" spans="1:7" s="253" customFormat="1" x14ac:dyDescent="0.25">
      <c r="A607" s="231">
        <v>20</v>
      </c>
      <c r="B607" s="232" t="s">
        <v>877</v>
      </c>
      <c r="C607" s="236"/>
      <c r="D607" s="228" t="s">
        <v>302</v>
      </c>
      <c r="E607" s="229">
        <v>1</v>
      </c>
      <c r="F607" s="234">
        <v>129749</v>
      </c>
      <c r="G607" s="234">
        <v>129749</v>
      </c>
    </row>
    <row r="608" spans="1:7" s="253" customFormat="1" x14ac:dyDescent="0.25">
      <c r="A608" s="231">
        <v>21</v>
      </c>
      <c r="B608" s="232" t="s">
        <v>878</v>
      </c>
      <c r="C608" s="237"/>
      <c r="D608" s="228" t="s">
        <v>302</v>
      </c>
      <c r="E608" s="229">
        <v>1</v>
      </c>
      <c r="F608" s="234">
        <v>129749</v>
      </c>
      <c r="G608" s="234">
        <v>129749</v>
      </c>
    </row>
    <row r="609" spans="1:7" s="253" customFormat="1" ht="17.25" customHeight="1" x14ac:dyDescent="0.25">
      <c r="A609" s="231">
        <v>22</v>
      </c>
      <c r="B609" s="232" t="s">
        <v>879</v>
      </c>
      <c r="C609" s="235" t="s">
        <v>304</v>
      </c>
      <c r="D609" s="228" t="s">
        <v>302</v>
      </c>
      <c r="E609" s="229">
        <v>0.5</v>
      </c>
      <c r="F609" s="234">
        <v>648746</v>
      </c>
      <c r="G609" s="234">
        <v>648746</v>
      </c>
    </row>
    <row r="610" spans="1:7" s="253" customFormat="1" x14ac:dyDescent="0.25">
      <c r="A610" s="231">
        <v>23</v>
      </c>
      <c r="B610" s="232" t="s">
        <v>880</v>
      </c>
      <c r="C610" s="236"/>
      <c r="D610" s="228" t="s">
        <v>302</v>
      </c>
      <c r="E610" s="229">
        <v>0.5</v>
      </c>
      <c r="F610" s="234">
        <v>648746</v>
      </c>
      <c r="G610" s="234">
        <v>648746</v>
      </c>
    </row>
    <row r="611" spans="1:7" s="253" customFormat="1" x14ac:dyDescent="0.25">
      <c r="A611" s="231">
        <v>24</v>
      </c>
      <c r="B611" s="232" t="s">
        <v>881</v>
      </c>
      <c r="C611" s="236"/>
      <c r="D611" s="228" t="s">
        <v>305</v>
      </c>
      <c r="E611" s="229">
        <v>1</v>
      </c>
      <c r="F611" s="234">
        <v>1297491</v>
      </c>
      <c r="G611" s="234">
        <v>1297491</v>
      </c>
    </row>
    <row r="612" spans="1:7" s="253" customFormat="1" x14ac:dyDescent="0.25">
      <c r="A612" s="231">
        <v>25</v>
      </c>
      <c r="B612" s="232" t="s">
        <v>882</v>
      </c>
      <c r="C612" s="236"/>
      <c r="D612" s="228" t="s">
        <v>302</v>
      </c>
      <c r="E612" s="229">
        <v>0.5</v>
      </c>
      <c r="F612" s="234">
        <v>648746</v>
      </c>
      <c r="G612" s="234">
        <v>648746</v>
      </c>
    </row>
    <row r="613" spans="1:7" s="253" customFormat="1" ht="14.25" customHeight="1" x14ac:dyDescent="0.25">
      <c r="A613" s="231">
        <v>26</v>
      </c>
      <c r="B613" s="232" t="s">
        <v>883</v>
      </c>
      <c r="C613" s="236"/>
      <c r="D613" s="228" t="s">
        <v>302</v>
      </c>
      <c r="E613" s="229">
        <v>0.5</v>
      </c>
      <c r="F613" s="234">
        <v>648746</v>
      </c>
      <c r="G613" s="234">
        <v>648746</v>
      </c>
    </row>
    <row r="614" spans="1:7" s="253" customFormat="1" x14ac:dyDescent="0.25">
      <c r="A614" s="231">
        <v>27</v>
      </c>
      <c r="B614" s="232" t="s">
        <v>884</v>
      </c>
      <c r="C614" s="236"/>
      <c r="D614" s="228" t="s">
        <v>302</v>
      </c>
      <c r="E614" s="229">
        <v>0.5</v>
      </c>
      <c r="F614" s="234">
        <v>648746</v>
      </c>
      <c r="G614" s="234">
        <v>648746</v>
      </c>
    </row>
    <row r="615" spans="1:7" s="253" customFormat="1" ht="17.25" customHeight="1" x14ac:dyDescent="0.25">
      <c r="A615" s="231">
        <v>28</v>
      </c>
      <c r="B615" s="232" t="s">
        <v>885</v>
      </c>
      <c r="C615" s="236"/>
      <c r="D615" s="228" t="s">
        <v>302</v>
      </c>
      <c r="E615" s="229">
        <v>0.5</v>
      </c>
      <c r="F615" s="234">
        <v>648746</v>
      </c>
      <c r="G615" s="234">
        <v>648746</v>
      </c>
    </row>
    <row r="616" spans="1:7" s="253" customFormat="1" x14ac:dyDescent="0.25">
      <c r="A616" s="231">
        <v>29</v>
      </c>
      <c r="B616" s="232" t="s">
        <v>886</v>
      </c>
      <c r="C616" s="236"/>
      <c r="D616" s="228" t="s">
        <v>302</v>
      </c>
      <c r="E616" s="229">
        <v>0</v>
      </c>
      <c r="F616" s="234">
        <v>0</v>
      </c>
      <c r="G616" s="234">
        <v>108124</v>
      </c>
    </row>
    <row r="617" spans="1:7" s="253" customFormat="1" x14ac:dyDescent="0.25">
      <c r="A617" s="231">
        <v>30</v>
      </c>
      <c r="B617" s="232" t="s">
        <v>887</v>
      </c>
      <c r="C617" s="236"/>
      <c r="D617" s="228" t="s">
        <v>302</v>
      </c>
      <c r="E617" s="229">
        <v>0.5</v>
      </c>
      <c r="F617" s="234">
        <v>648746</v>
      </c>
      <c r="G617" s="234">
        <v>648746</v>
      </c>
    </row>
    <row r="618" spans="1:7" s="253" customFormat="1" x14ac:dyDescent="0.25">
      <c r="A618" s="231">
        <v>31</v>
      </c>
      <c r="B618" s="232" t="s">
        <v>888</v>
      </c>
      <c r="C618" s="236"/>
      <c r="D618" s="228" t="s">
        <v>305</v>
      </c>
      <c r="E618" s="229">
        <v>1</v>
      </c>
      <c r="F618" s="234">
        <v>1297491</v>
      </c>
      <c r="G618" s="234">
        <v>1297491</v>
      </c>
    </row>
    <row r="619" spans="1:7" s="253" customFormat="1" x14ac:dyDescent="0.25">
      <c r="A619" s="231">
        <v>32</v>
      </c>
      <c r="B619" s="232" t="s">
        <v>889</v>
      </c>
      <c r="C619" s="236"/>
      <c r="D619" s="228" t="s">
        <v>302</v>
      </c>
      <c r="E619" s="229">
        <v>0.5</v>
      </c>
      <c r="F619" s="234">
        <v>648746</v>
      </c>
      <c r="G619" s="234">
        <v>648746</v>
      </c>
    </row>
    <row r="620" spans="1:7" s="253" customFormat="1" ht="26.25" customHeight="1" x14ac:dyDescent="0.25">
      <c r="A620" s="231">
        <v>33</v>
      </c>
      <c r="B620" s="232" t="s">
        <v>890</v>
      </c>
      <c r="C620" s="236"/>
      <c r="D620" s="228" t="s">
        <v>305</v>
      </c>
      <c r="E620" s="229">
        <v>1</v>
      </c>
      <c r="F620" s="234">
        <v>1297491</v>
      </c>
      <c r="G620" s="234">
        <v>1297491</v>
      </c>
    </row>
    <row r="621" spans="1:7" s="253" customFormat="1" ht="17.25" customHeight="1" x14ac:dyDescent="0.25">
      <c r="A621" s="231">
        <v>34</v>
      </c>
      <c r="B621" s="232" t="s">
        <v>891</v>
      </c>
      <c r="C621" s="236"/>
      <c r="D621" s="228" t="s">
        <v>305</v>
      </c>
      <c r="E621" s="229">
        <v>1</v>
      </c>
      <c r="F621" s="234">
        <v>1297491</v>
      </c>
      <c r="G621" s="234">
        <v>1297491</v>
      </c>
    </row>
    <row r="622" spans="1:7" s="253" customFormat="1" x14ac:dyDescent="0.25">
      <c r="A622" s="231">
        <v>35</v>
      </c>
      <c r="B622" s="232" t="s">
        <v>892</v>
      </c>
      <c r="C622" s="236"/>
      <c r="D622" s="228" t="s">
        <v>302</v>
      </c>
      <c r="E622" s="229">
        <v>0.5</v>
      </c>
      <c r="F622" s="234">
        <v>648746</v>
      </c>
      <c r="G622" s="234">
        <v>648746</v>
      </c>
    </row>
    <row r="623" spans="1:7" s="253" customFormat="1" x14ac:dyDescent="0.25">
      <c r="A623" s="231">
        <v>36</v>
      </c>
      <c r="B623" s="232" t="s">
        <v>893</v>
      </c>
      <c r="C623" s="236"/>
      <c r="D623" s="228" t="s">
        <v>302</v>
      </c>
      <c r="E623" s="229">
        <v>0.5</v>
      </c>
      <c r="F623" s="234">
        <v>648746</v>
      </c>
      <c r="G623" s="234">
        <v>648746</v>
      </c>
    </row>
    <row r="624" spans="1:7" s="253" customFormat="1" ht="14.25" customHeight="1" x14ac:dyDescent="0.25">
      <c r="A624" s="231">
        <v>37</v>
      </c>
      <c r="B624" s="232" t="s">
        <v>894</v>
      </c>
      <c r="C624" s="236"/>
      <c r="D624" s="228" t="s">
        <v>305</v>
      </c>
      <c r="E624" s="229">
        <v>1</v>
      </c>
      <c r="F624" s="234">
        <v>1297491</v>
      </c>
      <c r="G624" s="234">
        <v>1297491</v>
      </c>
    </row>
    <row r="625" spans="1:7" s="253" customFormat="1" x14ac:dyDescent="0.25">
      <c r="A625" s="231">
        <v>38</v>
      </c>
      <c r="B625" s="232" t="s">
        <v>895</v>
      </c>
      <c r="C625" s="236"/>
      <c r="D625" s="228" t="s">
        <v>305</v>
      </c>
      <c r="E625" s="229">
        <v>1</v>
      </c>
      <c r="F625" s="234">
        <v>1297491</v>
      </c>
      <c r="G625" s="234">
        <v>1297491</v>
      </c>
    </row>
    <row r="626" spans="1:7" s="253" customFormat="1" x14ac:dyDescent="0.25">
      <c r="A626" s="231">
        <v>39</v>
      </c>
      <c r="B626" s="232" t="s">
        <v>896</v>
      </c>
      <c r="C626" s="236"/>
      <c r="D626" s="228" t="s">
        <v>305</v>
      </c>
      <c r="E626" s="229">
        <v>1</v>
      </c>
      <c r="F626" s="234">
        <v>1297491</v>
      </c>
      <c r="G626" s="234">
        <v>1297491</v>
      </c>
    </row>
    <row r="627" spans="1:7" s="253" customFormat="1" x14ac:dyDescent="0.25">
      <c r="A627" s="231">
        <v>40</v>
      </c>
      <c r="B627" s="232" t="s">
        <v>897</v>
      </c>
      <c r="C627" s="236"/>
      <c r="D627" s="228" t="s">
        <v>305</v>
      </c>
      <c r="E627" s="229">
        <v>1</v>
      </c>
      <c r="F627" s="234">
        <v>1297491</v>
      </c>
      <c r="G627" s="234">
        <v>1297491</v>
      </c>
    </row>
    <row r="628" spans="1:7" s="253" customFormat="1" ht="16.5" customHeight="1" x14ac:dyDescent="0.25">
      <c r="A628" s="231">
        <v>41</v>
      </c>
      <c r="B628" s="232" t="s">
        <v>898</v>
      </c>
      <c r="C628" s="236"/>
      <c r="D628" s="228" t="s">
        <v>305</v>
      </c>
      <c r="E628" s="229">
        <v>1</v>
      </c>
      <c r="F628" s="234">
        <v>1297491</v>
      </c>
      <c r="G628" s="234">
        <v>1297491</v>
      </c>
    </row>
    <row r="629" spans="1:7" s="253" customFormat="1" x14ac:dyDescent="0.25">
      <c r="A629" s="231">
        <v>42</v>
      </c>
      <c r="B629" s="232" t="s">
        <v>899</v>
      </c>
      <c r="C629" s="236"/>
      <c r="D629" s="228" t="s">
        <v>305</v>
      </c>
      <c r="E629" s="229">
        <v>1</v>
      </c>
      <c r="F629" s="234">
        <v>1297491</v>
      </c>
      <c r="G629" s="234">
        <v>1297491</v>
      </c>
    </row>
    <row r="630" spans="1:7" s="253" customFormat="1" x14ac:dyDescent="0.25">
      <c r="A630" s="231">
        <v>43</v>
      </c>
      <c r="B630" s="232" t="s">
        <v>900</v>
      </c>
      <c r="C630" s="236"/>
      <c r="D630" s="228" t="s">
        <v>302</v>
      </c>
      <c r="E630" s="229">
        <v>0.5</v>
      </c>
      <c r="F630" s="234">
        <v>648746</v>
      </c>
      <c r="G630" s="234">
        <v>648746</v>
      </c>
    </row>
    <row r="631" spans="1:7" s="253" customFormat="1" x14ac:dyDescent="0.25">
      <c r="A631" s="231">
        <v>44</v>
      </c>
      <c r="B631" s="232" t="s">
        <v>901</v>
      </c>
      <c r="C631" s="236"/>
      <c r="D631" s="228" t="s">
        <v>305</v>
      </c>
      <c r="E631" s="229">
        <v>1</v>
      </c>
      <c r="F631" s="234">
        <v>1297491</v>
      </c>
      <c r="G631" s="234">
        <v>1297491</v>
      </c>
    </row>
    <row r="632" spans="1:7" s="253" customFormat="1" x14ac:dyDescent="0.25">
      <c r="A632" s="231">
        <v>45</v>
      </c>
      <c r="B632" s="232" t="s">
        <v>902</v>
      </c>
      <c r="C632" s="236"/>
      <c r="D632" s="228" t="s">
        <v>305</v>
      </c>
      <c r="E632" s="229">
        <v>1</v>
      </c>
      <c r="F632" s="234">
        <v>1297491</v>
      </c>
      <c r="G632" s="234">
        <v>1297491</v>
      </c>
    </row>
    <row r="633" spans="1:7" s="253" customFormat="1" x14ac:dyDescent="0.25">
      <c r="A633" s="231">
        <v>46</v>
      </c>
      <c r="B633" s="232" t="s">
        <v>903</v>
      </c>
      <c r="C633" s="236"/>
      <c r="D633" s="228" t="s">
        <v>302</v>
      </c>
      <c r="E633" s="229">
        <v>0.5</v>
      </c>
      <c r="F633" s="234">
        <v>648746</v>
      </c>
      <c r="G633" s="234">
        <v>648746</v>
      </c>
    </row>
    <row r="634" spans="1:7" s="253" customFormat="1" x14ac:dyDescent="0.25">
      <c r="A634" s="231">
        <v>47</v>
      </c>
      <c r="B634" s="232" t="s">
        <v>904</v>
      </c>
      <c r="C634" s="236"/>
      <c r="D634" s="228" t="s">
        <v>302</v>
      </c>
      <c r="E634" s="229">
        <v>0.5</v>
      </c>
      <c r="F634" s="234">
        <v>648746</v>
      </c>
      <c r="G634" s="234">
        <v>648746</v>
      </c>
    </row>
    <row r="635" spans="1:7" s="253" customFormat="1" x14ac:dyDescent="0.25">
      <c r="A635" s="231">
        <v>48</v>
      </c>
      <c r="B635" s="232" t="s">
        <v>905</v>
      </c>
      <c r="C635" s="236"/>
      <c r="D635" s="228" t="s">
        <v>305</v>
      </c>
      <c r="E635" s="229">
        <v>1</v>
      </c>
      <c r="F635" s="234">
        <v>1297491</v>
      </c>
      <c r="G635" s="234">
        <v>1297491</v>
      </c>
    </row>
    <row r="636" spans="1:7" s="253" customFormat="1" x14ac:dyDescent="0.25">
      <c r="A636" s="231">
        <v>49</v>
      </c>
      <c r="B636" s="232" t="s">
        <v>906</v>
      </c>
      <c r="C636" s="236"/>
      <c r="D636" s="228" t="s">
        <v>305</v>
      </c>
      <c r="E636" s="229">
        <v>1</v>
      </c>
      <c r="F636" s="234">
        <v>1297491</v>
      </c>
      <c r="G636" s="234">
        <v>1297491</v>
      </c>
    </row>
    <row r="637" spans="1:7" s="253" customFormat="1" x14ac:dyDescent="0.25">
      <c r="A637" s="231">
        <v>50</v>
      </c>
      <c r="B637" s="232" t="s">
        <v>907</v>
      </c>
      <c r="C637" s="236"/>
      <c r="D637" s="228" t="s">
        <v>305</v>
      </c>
      <c r="E637" s="229">
        <v>1</v>
      </c>
      <c r="F637" s="234">
        <v>1297491</v>
      </c>
      <c r="G637" s="234">
        <v>1297491</v>
      </c>
    </row>
    <row r="638" spans="1:7" s="253" customFormat="1" x14ac:dyDescent="0.25">
      <c r="A638" s="231">
        <v>51</v>
      </c>
      <c r="B638" s="232" t="s">
        <v>908</v>
      </c>
      <c r="C638" s="236"/>
      <c r="D638" s="228" t="s">
        <v>305</v>
      </c>
      <c r="E638" s="229">
        <v>1</v>
      </c>
      <c r="F638" s="234">
        <v>1297491</v>
      </c>
      <c r="G638" s="234">
        <v>1297491</v>
      </c>
    </row>
    <row r="639" spans="1:7" s="253" customFormat="1" x14ac:dyDescent="0.25">
      <c r="A639" s="231">
        <v>52</v>
      </c>
      <c r="B639" s="232" t="s">
        <v>909</v>
      </c>
      <c r="C639" s="236"/>
      <c r="D639" s="228" t="s">
        <v>305</v>
      </c>
      <c r="E639" s="229">
        <v>1</v>
      </c>
      <c r="F639" s="234">
        <v>1297491</v>
      </c>
      <c r="G639" s="234">
        <v>1297491</v>
      </c>
    </row>
    <row r="640" spans="1:7" s="253" customFormat="1" x14ac:dyDescent="0.25">
      <c r="A640" s="231">
        <v>53</v>
      </c>
      <c r="B640" s="232" t="s">
        <v>910</v>
      </c>
      <c r="C640" s="236"/>
      <c r="D640" s="228" t="s">
        <v>305</v>
      </c>
      <c r="E640" s="229">
        <v>1</v>
      </c>
      <c r="F640" s="234">
        <v>1297491</v>
      </c>
      <c r="G640" s="234">
        <v>1297491</v>
      </c>
    </row>
    <row r="641" spans="1:7" s="253" customFormat="1" x14ac:dyDescent="0.25">
      <c r="A641" s="231">
        <v>54</v>
      </c>
      <c r="B641" s="232" t="s">
        <v>911</v>
      </c>
      <c r="C641" s="236"/>
      <c r="D641" s="228" t="s">
        <v>305</v>
      </c>
      <c r="E641" s="229">
        <v>1</v>
      </c>
      <c r="F641" s="234">
        <v>1297491</v>
      </c>
      <c r="G641" s="234">
        <v>1297491</v>
      </c>
    </row>
    <row r="642" spans="1:7" s="253" customFormat="1" ht="16.5" customHeight="1" x14ac:dyDescent="0.25">
      <c r="A642" s="231">
        <v>55</v>
      </c>
      <c r="B642" s="232" t="s">
        <v>912</v>
      </c>
      <c r="C642" s="236"/>
      <c r="D642" s="228" t="s">
        <v>305</v>
      </c>
      <c r="E642" s="229">
        <v>1</v>
      </c>
      <c r="F642" s="234">
        <v>1297491</v>
      </c>
      <c r="G642" s="234">
        <v>1297491</v>
      </c>
    </row>
    <row r="643" spans="1:7" s="253" customFormat="1" x14ac:dyDescent="0.25">
      <c r="A643" s="231">
        <v>56</v>
      </c>
      <c r="B643" s="232" t="s">
        <v>913</v>
      </c>
      <c r="C643" s="236"/>
      <c r="D643" s="228" t="s">
        <v>305</v>
      </c>
      <c r="E643" s="229">
        <v>1</v>
      </c>
      <c r="F643" s="234">
        <v>1297491</v>
      </c>
      <c r="G643" s="234">
        <v>1297491</v>
      </c>
    </row>
    <row r="644" spans="1:7" s="253" customFormat="1" x14ac:dyDescent="0.25">
      <c r="A644" s="231">
        <v>57</v>
      </c>
      <c r="B644" s="232" t="s">
        <v>914</v>
      </c>
      <c r="C644" s="236"/>
      <c r="D644" s="228" t="s">
        <v>305</v>
      </c>
      <c r="E644" s="229">
        <v>1</v>
      </c>
      <c r="F644" s="234">
        <v>1297491</v>
      </c>
      <c r="G644" s="234">
        <v>1297491</v>
      </c>
    </row>
    <row r="645" spans="1:7" s="253" customFormat="1" x14ac:dyDescent="0.25">
      <c r="A645" s="231">
        <v>58</v>
      </c>
      <c r="B645" s="232" t="s">
        <v>915</v>
      </c>
      <c r="C645" s="236"/>
      <c r="D645" s="228" t="s">
        <v>305</v>
      </c>
      <c r="E645" s="229">
        <v>1</v>
      </c>
      <c r="F645" s="234">
        <v>1297491</v>
      </c>
      <c r="G645" s="234">
        <v>1297491</v>
      </c>
    </row>
    <row r="646" spans="1:7" s="253" customFormat="1" x14ac:dyDescent="0.25">
      <c r="A646" s="231">
        <v>59</v>
      </c>
      <c r="B646" s="232" t="s">
        <v>916</v>
      </c>
      <c r="C646" s="236"/>
      <c r="D646" s="228" t="s">
        <v>305</v>
      </c>
      <c r="E646" s="229">
        <v>1</v>
      </c>
      <c r="F646" s="234">
        <v>1297491</v>
      </c>
      <c r="G646" s="234">
        <v>1297491</v>
      </c>
    </row>
    <row r="647" spans="1:7" s="253" customFormat="1" x14ac:dyDescent="0.25">
      <c r="A647" s="231">
        <v>60</v>
      </c>
      <c r="B647" s="232" t="s">
        <v>917</v>
      </c>
      <c r="C647" s="236"/>
      <c r="D647" s="228" t="s">
        <v>305</v>
      </c>
      <c r="E647" s="229">
        <v>1</v>
      </c>
      <c r="F647" s="234">
        <v>1297491</v>
      </c>
      <c r="G647" s="234">
        <v>1297491</v>
      </c>
    </row>
    <row r="648" spans="1:7" s="253" customFormat="1" x14ac:dyDescent="0.25">
      <c r="A648" s="231">
        <v>61</v>
      </c>
      <c r="B648" s="232" t="s">
        <v>918</v>
      </c>
      <c r="C648" s="236"/>
      <c r="D648" s="228" t="s">
        <v>305</v>
      </c>
      <c r="E648" s="229">
        <v>1</v>
      </c>
      <c r="F648" s="234">
        <v>1297491</v>
      </c>
      <c r="G648" s="234">
        <v>1297491</v>
      </c>
    </row>
    <row r="649" spans="1:7" s="253" customFormat="1" x14ac:dyDescent="0.25">
      <c r="A649" s="231">
        <v>62</v>
      </c>
      <c r="B649" s="232" t="s">
        <v>919</v>
      </c>
      <c r="C649" s="236"/>
      <c r="D649" s="228" t="s">
        <v>305</v>
      </c>
      <c r="E649" s="229">
        <v>1</v>
      </c>
      <c r="F649" s="234">
        <v>1297491</v>
      </c>
      <c r="G649" s="234">
        <v>1297491</v>
      </c>
    </row>
    <row r="650" spans="1:7" s="253" customFormat="1" ht="25.5" x14ac:dyDescent="0.25">
      <c r="A650" s="231">
        <v>63</v>
      </c>
      <c r="B650" s="232" t="s">
        <v>920</v>
      </c>
      <c r="C650" s="236"/>
      <c r="D650" s="228" t="s">
        <v>305</v>
      </c>
      <c r="E650" s="229">
        <v>1</v>
      </c>
      <c r="F650" s="234">
        <v>1297491</v>
      </c>
      <c r="G650" s="234">
        <v>1297491</v>
      </c>
    </row>
    <row r="651" spans="1:7" s="253" customFormat="1" x14ac:dyDescent="0.25">
      <c r="A651" s="231">
        <v>64</v>
      </c>
      <c r="B651" s="232" t="s">
        <v>921</v>
      </c>
      <c r="C651" s="236"/>
      <c r="D651" s="228" t="s">
        <v>305</v>
      </c>
      <c r="E651" s="229">
        <v>1</v>
      </c>
      <c r="F651" s="234">
        <v>1297491</v>
      </c>
      <c r="G651" s="234">
        <v>1297491</v>
      </c>
    </row>
    <row r="652" spans="1:7" s="253" customFormat="1" ht="15.75" customHeight="1" x14ac:dyDescent="0.25">
      <c r="A652" s="231">
        <v>65</v>
      </c>
      <c r="B652" s="232" t="s">
        <v>922</v>
      </c>
      <c r="C652" s="236"/>
      <c r="D652" s="228" t="s">
        <v>305</v>
      </c>
      <c r="E652" s="229">
        <v>1</v>
      </c>
      <c r="F652" s="234">
        <v>1297491</v>
      </c>
      <c r="G652" s="234">
        <v>1297491</v>
      </c>
    </row>
    <row r="653" spans="1:7" s="253" customFormat="1" x14ac:dyDescent="0.25">
      <c r="A653" s="231">
        <v>66</v>
      </c>
      <c r="B653" s="232" t="s">
        <v>923</v>
      </c>
      <c r="C653" s="237"/>
      <c r="D653" s="228" t="s">
        <v>305</v>
      </c>
      <c r="E653" s="229">
        <v>1</v>
      </c>
      <c r="F653" s="234">
        <v>1297491</v>
      </c>
      <c r="G653" s="234">
        <v>1297491</v>
      </c>
    </row>
    <row r="654" spans="1:7" s="253" customFormat="1" x14ac:dyDescent="0.2">
      <c r="A654" s="231">
        <v>67</v>
      </c>
      <c r="B654" s="232" t="s">
        <v>924</v>
      </c>
      <c r="C654" s="233" t="s">
        <v>376</v>
      </c>
      <c r="D654" s="228" t="s">
        <v>302</v>
      </c>
      <c r="E654" s="229">
        <v>0.5</v>
      </c>
      <c r="F654" s="234">
        <v>1027816</v>
      </c>
      <c r="G654" s="234">
        <v>1027816</v>
      </c>
    </row>
    <row r="655" spans="1:7" s="253" customFormat="1" ht="25.5" x14ac:dyDescent="0.2">
      <c r="A655" s="225">
        <v>560270</v>
      </c>
      <c r="B655" s="226" t="s">
        <v>925</v>
      </c>
      <c r="C655" s="227"/>
      <c r="D655" s="228"/>
      <c r="E655" s="229"/>
      <c r="F655" s="230">
        <f>SUM(F656:F670)</f>
        <v>17126881</v>
      </c>
      <c r="G655" s="230">
        <f>SUM(G656:G670)</f>
        <v>17126881</v>
      </c>
    </row>
    <row r="656" spans="1:7" s="253" customFormat="1" x14ac:dyDescent="0.25">
      <c r="A656" s="231">
        <v>1</v>
      </c>
      <c r="B656" s="232" t="s">
        <v>926</v>
      </c>
      <c r="C656" s="235" t="s">
        <v>301</v>
      </c>
      <c r="D656" s="228" t="s">
        <v>302</v>
      </c>
      <c r="E656" s="229">
        <v>1</v>
      </c>
      <c r="F656" s="234">
        <v>129749</v>
      </c>
      <c r="G656" s="234">
        <v>129749</v>
      </c>
    </row>
    <row r="657" spans="1:7" s="253" customFormat="1" x14ac:dyDescent="0.25">
      <c r="A657" s="231">
        <v>2</v>
      </c>
      <c r="B657" s="232" t="s">
        <v>927</v>
      </c>
      <c r="C657" s="237"/>
      <c r="D657" s="228" t="s">
        <v>302</v>
      </c>
      <c r="E657" s="229">
        <v>1</v>
      </c>
      <c r="F657" s="234">
        <v>129749</v>
      </c>
      <c r="G657" s="234">
        <v>129749</v>
      </c>
    </row>
    <row r="658" spans="1:7" s="253" customFormat="1" x14ac:dyDescent="0.25">
      <c r="A658" s="231">
        <v>3</v>
      </c>
      <c r="B658" s="232" t="s">
        <v>928</v>
      </c>
      <c r="C658" s="235" t="s">
        <v>304</v>
      </c>
      <c r="D658" s="228" t="s">
        <v>305</v>
      </c>
      <c r="E658" s="229">
        <v>1</v>
      </c>
      <c r="F658" s="234">
        <v>1297491</v>
      </c>
      <c r="G658" s="234">
        <v>1297491</v>
      </c>
    </row>
    <row r="659" spans="1:7" x14ac:dyDescent="0.25">
      <c r="A659" s="231">
        <v>4</v>
      </c>
      <c r="B659" s="232" t="s">
        <v>929</v>
      </c>
      <c r="C659" s="236"/>
      <c r="D659" s="228" t="s">
        <v>305</v>
      </c>
      <c r="E659" s="229">
        <v>1</v>
      </c>
      <c r="F659" s="234">
        <v>1297491</v>
      </c>
      <c r="G659" s="234">
        <v>1297491</v>
      </c>
    </row>
    <row r="660" spans="1:7" x14ac:dyDescent="0.25">
      <c r="A660" s="231">
        <v>5</v>
      </c>
      <c r="B660" s="232" t="s">
        <v>930</v>
      </c>
      <c r="C660" s="236"/>
      <c r="D660" s="228" t="s">
        <v>305</v>
      </c>
      <c r="E660" s="229">
        <v>1</v>
      </c>
      <c r="F660" s="234">
        <v>1297491</v>
      </c>
      <c r="G660" s="234">
        <v>1297491</v>
      </c>
    </row>
    <row r="661" spans="1:7" x14ac:dyDescent="0.25">
      <c r="A661" s="231">
        <v>6</v>
      </c>
      <c r="B661" s="232" t="s">
        <v>931</v>
      </c>
      <c r="C661" s="236"/>
      <c r="D661" s="228" t="s">
        <v>305</v>
      </c>
      <c r="E661" s="229">
        <v>1</v>
      </c>
      <c r="F661" s="234">
        <v>1297491</v>
      </c>
      <c r="G661" s="234">
        <v>1297491</v>
      </c>
    </row>
    <row r="662" spans="1:7" x14ac:dyDescent="0.25">
      <c r="A662" s="231">
        <v>7</v>
      </c>
      <c r="B662" s="232" t="s">
        <v>932</v>
      </c>
      <c r="C662" s="236"/>
      <c r="D662" s="228" t="s">
        <v>305</v>
      </c>
      <c r="E662" s="229">
        <v>1</v>
      </c>
      <c r="F662" s="234">
        <v>1297491</v>
      </c>
      <c r="G662" s="234">
        <v>1297491</v>
      </c>
    </row>
    <row r="663" spans="1:7" x14ac:dyDescent="0.25">
      <c r="A663" s="231">
        <v>8</v>
      </c>
      <c r="B663" s="232" t="s">
        <v>933</v>
      </c>
      <c r="C663" s="236"/>
      <c r="D663" s="228" t="s">
        <v>305</v>
      </c>
      <c r="E663" s="229">
        <v>1</v>
      </c>
      <c r="F663" s="234">
        <v>1297491</v>
      </c>
      <c r="G663" s="234">
        <v>1297491</v>
      </c>
    </row>
    <row r="664" spans="1:7" x14ac:dyDescent="0.25">
      <c r="A664" s="231">
        <v>9</v>
      </c>
      <c r="B664" s="232" t="s">
        <v>934</v>
      </c>
      <c r="C664" s="236"/>
      <c r="D664" s="228" t="s">
        <v>305</v>
      </c>
      <c r="E664" s="229">
        <v>1</v>
      </c>
      <c r="F664" s="234">
        <v>1297491</v>
      </c>
      <c r="G664" s="234">
        <v>1297491</v>
      </c>
    </row>
    <row r="665" spans="1:7" x14ac:dyDescent="0.25">
      <c r="A665" s="231">
        <v>10</v>
      </c>
      <c r="B665" s="232" t="s">
        <v>935</v>
      </c>
      <c r="C665" s="236"/>
      <c r="D665" s="228" t="s">
        <v>305</v>
      </c>
      <c r="E665" s="229">
        <v>1</v>
      </c>
      <c r="F665" s="234">
        <v>1297491</v>
      </c>
      <c r="G665" s="234">
        <v>1297491</v>
      </c>
    </row>
    <row r="666" spans="1:7" x14ac:dyDescent="0.25">
      <c r="A666" s="231">
        <v>11</v>
      </c>
      <c r="B666" s="232" t="s">
        <v>936</v>
      </c>
      <c r="C666" s="236"/>
      <c r="D666" s="228" t="s">
        <v>305</v>
      </c>
      <c r="E666" s="229">
        <v>1</v>
      </c>
      <c r="F666" s="234">
        <v>1297491</v>
      </c>
      <c r="G666" s="234">
        <v>1297491</v>
      </c>
    </row>
    <row r="667" spans="1:7" x14ac:dyDescent="0.25">
      <c r="A667" s="231">
        <v>12</v>
      </c>
      <c r="B667" s="232" t="s">
        <v>937</v>
      </c>
      <c r="C667" s="236"/>
      <c r="D667" s="228" t="s">
        <v>305</v>
      </c>
      <c r="E667" s="229">
        <v>1</v>
      </c>
      <c r="F667" s="234">
        <v>1297491</v>
      </c>
      <c r="G667" s="234">
        <v>1297491</v>
      </c>
    </row>
    <row r="668" spans="1:7" x14ac:dyDescent="0.25">
      <c r="A668" s="231">
        <v>13</v>
      </c>
      <c r="B668" s="232" t="s">
        <v>938</v>
      </c>
      <c r="C668" s="236"/>
      <c r="D668" s="228" t="s">
        <v>305</v>
      </c>
      <c r="E668" s="229">
        <v>1</v>
      </c>
      <c r="F668" s="234">
        <v>1297491</v>
      </c>
      <c r="G668" s="234">
        <v>1297491</v>
      </c>
    </row>
    <row r="669" spans="1:7" x14ac:dyDescent="0.25">
      <c r="A669" s="231">
        <v>14</v>
      </c>
      <c r="B669" s="232" t="s">
        <v>939</v>
      </c>
      <c r="C669" s="236"/>
      <c r="D669" s="228" t="s">
        <v>305</v>
      </c>
      <c r="E669" s="229">
        <v>1</v>
      </c>
      <c r="F669" s="234">
        <v>1297491</v>
      </c>
      <c r="G669" s="234">
        <v>1297491</v>
      </c>
    </row>
    <row r="670" spans="1:7" x14ac:dyDescent="0.25">
      <c r="A670" s="231">
        <v>15</v>
      </c>
      <c r="B670" s="232" t="s">
        <v>940</v>
      </c>
      <c r="C670" s="237"/>
      <c r="D670" s="228" t="s">
        <v>305</v>
      </c>
      <c r="E670" s="229">
        <v>1</v>
      </c>
      <c r="F670" s="234">
        <v>1297491</v>
      </c>
      <c r="G670" s="234">
        <v>1297491</v>
      </c>
    </row>
    <row r="671" spans="1:7" x14ac:dyDescent="0.2">
      <c r="A671" s="225">
        <v>560271</v>
      </c>
      <c r="B671" s="226" t="s">
        <v>941</v>
      </c>
      <c r="C671" s="227"/>
      <c r="D671" s="228"/>
      <c r="E671" s="229"/>
      <c r="F671" s="230">
        <f>SUM(F672:F719)</f>
        <v>55227322</v>
      </c>
      <c r="G671" s="230">
        <f>SUM(G672:G719)</f>
        <v>55227322</v>
      </c>
    </row>
    <row r="672" spans="1:7" x14ac:dyDescent="0.25">
      <c r="A672" s="231">
        <v>1</v>
      </c>
      <c r="B672" s="232" t="s">
        <v>942</v>
      </c>
      <c r="C672" s="235" t="s">
        <v>301</v>
      </c>
      <c r="D672" s="228" t="s">
        <v>302</v>
      </c>
      <c r="E672" s="229">
        <v>1</v>
      </c>
      <c r="F672" s="234">
        <v>129749</v>
      </c>
      <c r="G672" s="234">
        <v>129749</v>
      </c>
    </row>
    <row r="673" spans="1:7" x14ac:dyDescent="0.25">
      <c r="A673" s="231">
        <v>2</v>
      </c>
      <c r="B673" s="232" t="s">
        <v>943</v>
      </c>
      <c r="C673" s="236"/>
      <c r="D673" s="228" t="s">
        <v>302</v>
      </c>
      <c r="E673" s="229">
        <v>1</v>
      </c>
      <c r="F673" s="234">
        <v>129749</v>
      </c>
      <c r="G673" s="234">
        <v>129749</v>
      </c>
    </row>
    <row r="674" spans="1:7" x14ac:dyDescent="0.25">
      <c r="A674" s="231">
        <v>3</v>
      </c>
      <c r="B674" s="232" t="s">
        <v>944</v>
      </c>
      <c r="C674" s="236"/>
      <c r="D674" s="228" t="s">
        <v>302</v>
      </c>
      <c r="E674" s="229">
        <v>1</v>
      </c>
      <c r="F674" s="234">
        <v>129749</v>
      </c>
      <c r="G674" s="234">
        <v>129749</v>
      </c>
    </row>
    <row r="675" spans="1:7" x14ac:dyDescent="0.25">
      <c r="A675" s="231">
        <v>4</v>
      </c>
      <c r="B675" s="232" t="s">
        <v>945</v>
      </c>
      <c r="C675" s="236"/>
      <c r="D675" s="228" t="s">
        <v>302</v>
      </c>
      <c r="E675" s="229">
        <v>1</v>
      </c>
      <c r="F675" s="234">
        <v>129749</v>
      </c>
      <c r="G675" s="234">
        <v>129749</v>
      </c>
    </row>
    <row r="676" spans="1:7" x14ac:dyDescent="0.25">
      <c r="A676" s="231">
        <v>5</v>
      </c>
      <c r="B676" s="232" t="s">
        <v>946</v>
      </c>
      <c r="C676" s="237"/>
      <c r="D676" s="228" t="s">
        <v>302</v>
      </c>
      <c r="E676" s="229">
        <v>1</v>
      </c>
      <c r="F676" s="234">
        <v>129749</v>
      </c>
      <c r="G676" s="234">
        <v>129749</v>
      </c>
    </row>
    <row r="677" spans="1:7" x14ac:dyDescent="0.25">
      <c r="A677" s="231">
        <v>6</v>
      </c>
      <c r="B677" s="232" t="s">
        <v>947</v>
      </c>
      <c r="C677" s="235" t="s">
        <v>304</v>
      </c>
      <c r="D677" s="228" t="s">
        <v>305</v>
      </c>
      <c r="E677" s="229">
        <v>1</v>
      </c>
      <c r="F677" s="234">
        <v>1297491</v>
      </c>
      <c r="G677" s="234">
        <v>1297491</v>
      </c>
    </row>
    <row r="678" spans="1:7" x14ac:dyDescent="0.25">
      <c r="A678" s="231">
        <v>7</v>
      </c>
      <c r="B678" s="232" t="s">
        <v>948</v>
      </c>
      <c r="C678" s="236"/>
      <c r="D678" s="228" t="s">
        <v>302</v>
      </c>
      <c r="E678" s="229">
        <v>0.5</v>
      </c>
      <c r="F678" s="234">
        <v>648746</v>
      </c>
      <c r="G678" s="234">
        <v>648746</v>
      </c>
    </row>
    <row r="679" spans="1:7" x14ac:dyDescent="0.25">
      <c r="A679" s="231">
        <v>8</v>
      </c>
      <c r="B679" s="232" t="s">
        <v>845</v>
      </c>
      <c r="C679" s="236"/>
      <c r="D679" s="228" t="s">
        <v>305</v>
      </c>
      <c r="E679" s="229">
        <v>1</v>
      </c>
      <c r="F679" s="234">
        <v>1297491</v>
      </c>
      <c r="G679" s="234">
        <v>1297491</v>
      </c>
    </row>
    <row r="680" spans="1:7" x14ac:dyDescent="0.25">
      <c r="A680" s="231">
        <v>9</v>
      </c>
      <c r="B680" s="232" t="s">
        <v>949</v>
      </c>
      <c r="C680" s="236"/>
      <c r="D680" s="228" t="s">
        <v>305</v>
      </c>
      <c r="E680" s="229">
        <v>1</v>
      </c>
      <c r="F680" s="234">
        <v>1297491</v>
      </c>
      <c r="G680" s="234">
        <v>1297491</v>
      </c>
    </row>
    <row r="681" spans="1:7" x14ac:dyDescent="0.25">
      <c r="A681" s="231">
        <v>10</v>
      </c>
      <c r="B681" s="232" t="s">
        <v>950</v>
      </c>
      <c r="C681" s="236"/>
      <c r="D681" s="228" t="s">
        <v>305</v>
      </c>
      <c r="E681" s="229">
        <v>1</v>
      </c>
      <c r="F681" s="234">
        <v>1297491</v>
      </c>
      <c r="G681" s="234">
        <v>1297491</v>
      </c>
    </row>
    <row r="682" spans="1:7" x14ac:dyDescent="0.25">
      <c r="A682" s="231">
        <v>11</v>
      </c>
      <c r="B682" s="232" t="s">
        <v>951</v>
      </c>
      <c r="C682" s="236"/>
      <c r="D682" s="228" t="s">
        <v>305</v>
      </c>
      <c r="E682" s="229">
        <v>1</v>
      </c>
      <c r="F682" s="234">
        <v>1297491</v>
      </c>
      <c r="G682" s="234">
        <v>1297491</v>
      </c>
    </row>
    <row r="683" spans="1:7" x14ac:dyDescent="0.25">
      <c r="A683" s="231">
        <v>12</v>
      </c>
      <c r="B683" s="232" t="s">
        <v>952</v>
      </c>
      <c r="C683" s="236"/>
      <c r="D683" s="228" t="s">
        <v>302</v>
      </c>
      <c r="E683" s="229">
        <v>0.5</v>
      </c>
      <c r="F683" s="234">
        <v>648746</v>
      </c>
      <c r="G683" s="234">
        <v>648746</v>
      </c>
    </row>
    <row r="684" spans="1:7" x14ac:dyDescent="0.25">
      <c r="A684" s="231">
        <v>13</v>
      </c>
      <c r="B684" s="232" t="s">
        <v>953</v>
      </c>
      <c r="C684" s="236"/>
      <c r="D684" s="228" t="s">
        <v>305</v>
      </c>
      <c r="E684" s="229">
        <v>1</v>
      </c>
      <c r="F684" s="234">
        <v>1297491</v>
      </c>
      <c r="G684" s="234">
        <v>1297491</v>
      </c>
    </row>
    <row r="685" spans="1:7" x14ac:dyDescent="0.25">
      <c r="A685" s="231">
        <v>14</v>
      </c>
      <c r="B685" s="232" t="s">
        <v>954</v>
      </c>
      <c r="C685" s="236"/>
      <c r="D685" s="228" t="s">
        <v>305</v>
      </c>
      <c r="E685" s="229">
        <v>1</v>
      </c>
      <c r="F685" s="234">
        <v>1297491</v>
      </c>
      <c r="G685" s="234">
        <v>1297491</v>
      </c>
    </row>
    <row r="686" spans="1:7" x14ac:dyDescent="0.25">
      <c r="A686" s="231">
        <v>15</v>
      </c>
      <c r="B686" s="232" t="s">
        <v>502</v>
      </c>
      <c r="C686" s="236"/>
      <c r="D686" s="228" t="s">
        <v>305</v>
      </c>
      <c r="E686" s="229">
        <v>1</v>
      </c>
      <c r="F686" s="234">
        <v>1297491</v>
      </c>
      <c r="G686" s="234">
        <v>1297491</v>
      </c>
    </row>
    <row r="687" spans="1:7" x14ac:dyDescent="0.25">
      <c r="A687" s="231">
        <v>16</v>
      </c>
      <c r="B687" s="232" t="s">
        <v>955</v>
      </c>
      <c r="C687" s="236"/>
      <c r="D687" s="228" t="s">
        <v>305</v>
      </c>
      <c r="E687" s="229">
        <v>1</v>
      </c>
      <c r="F687" s="234">
        <v>1297491</v>
      </c>
      <c r="G687" s="234">
        <v>1297491</v>
      </c>
    </row>
    <row r="688" spans="1:7" x14ac:dyDescent="0.25">
      <c r="A688" s="231">
        <v>17</v>
      </c>
      <c r="B688" s="232" t="s">
        <v>313</v>
      </c>
      <c r="C688" s="236"/>
      <c r="D688" s="228" t="s">
        <v>305</v>
      </c>
      <c r="E688" s="229">
        <v>1</v>
      </c>
      <c r="F688" s="234">
        <v>1297491</v>
      </c>
      <c r="G688" s="234">
        <v>1297491</v>
      </c>
    </row>
    <row r="689" spans="1:7" x14ac:dyDescent="0.25">
      <c r="A689" s="231">
        <v>18</v>
      </c>
      <c r="B689" s="232" t="s">
        <v>956</v>
      </c>
      <c r="C689" s="236"/>
      <c r="D689" s="228" t="s">
        <v>305</v>
      </c>
      <c r="E689" s="229">
        <v>1</v>
      </c>
      <c r="F689" s="234">
        <v>1297491</v>
      </c>
      <c r="G689" s="234">
        <v>1297491</v>
      </c>
    </row>
    <row r="690" spans="1:7" x14ac:dyDescent="0.25">
      <c r="A690" s="231">
        <v>19</v>
      </c>
      <c r="B690" s="232" t="s">
        <v>957</v>
      </c>
      <c r="C690" s="236"/>
      <c r="D690" s="228" t="s">
        <v>305</v>
      </c>
      <c r="E690" s="229">
        <v>1</v>
      </c>
      <c r="F690" s="234">
        <v>1297491</v>
      </c>
      <c r="G690" s="234">
        <v>1297491</v>
      </c>
    </row>
    <row r="691" spans="1:7" x14ac:dyDescent="0.25">
      <c r="A691" s="231">
        <v>20</v>
      </c>
      <c r="B691" s="232" t="s">
        <v>668</v>
      </c>
      <c r="C691" s="236"/>
      <c r="D691" s="228" t="s">
        <v>305</v>
      </c>
      <c r="E691" s="229">
        <v>1</v>
      </c>
      <c r="F691" s="234">
        <v>1297491</v>
      </c>
      <c r="G691" s="234">
        <v>1297491</v>
      </c>
    </row>
    <row r="692" spans="1:7" x14ac:dyDescent="0.25">
      <c r="A692" s="231">
        <v>21</v>
      </c>
      <c r="B692" s="232" t="s">
        <v>958</v>
      </c>
      <c r="C692" s="236"/>
      <c r="D692" s="228" t="s">
        <v>305</v>
      </c>
      <c r="E692" s="229">
        <v>1</v>
      </c>
      <c r="F692" s="234">
        <v>1297491</v>
      </c>
      <c r="G692" s="234">
        <v>1297491</v>
      </c>
    </row>
    <row r="693" spans="1:7" x14ac:dyDescent="0.25">
      <c r="A693" s="231">
        <v>22</v>
      </c>
      <c r="B693" s="232" t="s">
        <v>959</v>
      </c>
      <c r="C693" s="236"/>
      <c r="D693" s="228" t="s">
        <v>305</v>
      </c>
      <c r="E693" s="229">
        <v>1</v>
      </c>
      <c r="F693" s="234">
        <v>1297491</v>
      </c>
      <c r="G693" s="234">
        <v>1297491</v>
      </c>
    </row>
    <row r="694" spans="1:7" x14ac:dyDescent="0.25">
      <c r="A694" s="231">
        <v>23</v>
      </c>
      <c r="B694" s="232" t="s">
        <v>960</v>
      </c>
      <c r="C694" s="236"/>
      <c r="D694" s="228" t="s">
        <v>305</v>
      </c>
      <c r="E694" s="229">
        <v>1</v>
      </c>
      <c r="F694" s="234">
        <v>1297491</v>
      </c>
      <c r="G694" s="234">
        <v>1297491</v>
      </c>
    </row>
    <row r="695" spans="1:7" x14ac:dyDescent="0.25">
      <c r="A695" s="231">
        <v>24</v>
      </c>
      <c r="B695" s="232" t="s">
        <v>961</v>
      </c>
      <c r="C695" s="236"/>
      <c r="D695" s="228" t="s">
        <v>305</v>
      </c>
      <c r="E695" s="229">
        <v>1</v>
      </c>
      <c r="F695" s="234">
        <v>1297491</v>
      </c>
      <c r="G695" s="234">
        <v>1297491</v>
      </c>
    </row>
    <row r="696" spans="1:7" x14ac:dyDescent="0.25">
      <c r="A696" s="231">
        <v>25</v>
      </c>
      <c r="B696" s="232" t="s">
        <v>962</v>
      </c>
      <c r="C696" s="236"/>
      <c r="D696" s="228" t="s">
        <v>302</v>
      </c>
      <c r="E696" s="229">
        <v>0.5</v>
      </c>
      <c r="F696" s="234">
        <v>648746</v>
      </c>
      <c r="G696" s="234">
        <v>648746</v>
      </c>
    </row>
    <row r="697" spans="1:7" x14ac:dyDescent="0.25">
      <c r="A697" s="231">
        <v>26</v>
      </c>
      <c r="B697" s="232" t="s">
        <v>963</v>
      </c>
      <c r="C697" s="236"/>
      <c r="D697" s="228" t="s">
        <v>305</v>
      </c>
      <c r="E697" s="229">
        <v>1</v>
      </c>
      <c r="F697" s="234">
        <v>1297491</v>
      </c>
      <c r="G697" s="234">
        <v>1297491</v>
      </c>
    </row>
    <row r="698" spans="1:7" x14ac:dyDescent="0.25">
      <c r="A698" s="231">
        <v>27</v>
      </c>
      <c r="B698" s="232" t="s">
        <v>964</v>
      </c>
      <c r="C698" s="236"/>
      <c r="D698" s="228" t="s">
        <v>305</v>
      </c>
      <c r="E698" s="229">
        <v>1</v>
      </c>
      <c r="F698" s="234">
        <v>1297491</v>
      </c>
      <c r="G698" s="234">
        <v>1297491</v>
      </c>
    </row>
    <row r="699" spans="1:7" x14ac:dyDescent="0.25">
      <c r="A699" s="231">
        <v>28</v>
      </c>
      <c r="B699" s="232" t="s">
        <v>965</v>
      </c>
      <c r="C699" s="236"/>
      <c r="D699" s="228" t="s">
        <v>305</v>
      </c>
      <c r="E699" s="229">
        <v>1</v>
      </c>
      <c r="F699" s="234">
        <v>1297491</v>
      </c>
      <c r="G699" s="234">
        <v>1297491</v>
      </c>
    </row>
    <row r="700" spans="1:7" x14ac:dyDescent="0.25">
      <c r="A700" s="231">
        <v>29</v>
      </c>
      <c r="B700" s="232" t="s">
        <v>966</v>
      </c>
      <c r="C700" s="236"/>
      <c r="D700" s="228" t="s">
        <v>305</v>
      </c>
      <c r="E700" s="229">
        <v>1</v>
      </c>
      <c r="F700" s="234">
        <v>1297491</v>
      </c>
      <c r="G700" s="234">
        <v>1297491</v>
      </c>
    </row>
    <row r="701" spans="1:7" x14ac:dyDescent="0.25">
      <c r="A701" s="231">
        <v>30</v>
      </c>
      <c r="B701" s="232" t="s">
        <v>967</v>
      </c>
      <c r="C701" s="236"/>
      <c r="D701" s="228" t="s">
        <v>305</v>
      </c>
      <c r="E701" s="229">
        <v>1</v>
      </c>
      <c r="F701" s="234">
        <v>1297491</v>
      </c>
      <c r="G701" s="234">
        <v>1297491</v>
      </c>
    </row>
    <row r="702" spans="1:7" x14ac:dyDescent="0.25">
      <c r="A702" s="231">
        <v>31</v>
      </c>
      <c r="B702" s="232" t="s">
        <v>968</v>
      </c>
      <c r="C702" s="236"/>
      <c r="D702" s="228" t="s">
        <v>305</v>
      </c>
      <c r="E702" s="229">
        <v>1</v>
      </c>
      <c r="F702" s="234">
        <v>1297491</v>
      </c>
      <c r="G702" s="234">
        <v>1297491</v>
      </c>
    </row>
    <row r="703" spans="1:7" x14ac:dyDescent="0.25">
      <c r="A703" s="231">
        <v>32</v>
      </c>
      <c r="B703" s="232" t="s">
        <v>969</v>
      </c>
      <c r="C703" s="236"/>
      <c r="D703" s="228" t="s">
        <v>305</v>
      </c>
      <c r="E703" s="229">
        <v>1</v>
      </c>
      <c r="F703" s="234">
        <v>1297491</v>
      </c>
      <c r="G703" s="234">
        <v>1297491</v>
      </c>
    </row>
    <row r="704" spans="1:7" x14ac:dyDescent="0.25">
      <c r="A704" s="231">
        <v>33</v>
      </c>
      <c r="B704" s="232" t="s">
        <v>970</v>
      </c>
      <c r="C704" s="236"/>
      <c r="D704" s="228" t="s">
        <v>305</v>
      </c>
      <c r="E704" s="229">
        <v>1</v>
      </c>
      <c r="F704" s="234">
        <v>1297491</v>
      </c>
      <c r="G704" s="234">
        <v>1297491</v>
      </c>
    </row>
    <row r="705" spans="1:7" x14ac:dyDescent="0.25">
      <c r="A705" s="231">
        <v>34</v>
      </c>
      <c r="B705" s="232" t="s">
        <v>493</v>
      </c>
      <c r="C705" s="236"/>
      <c r="D705" s="228" t="s">
        <v>305</v>
      </c>
      <c r="E705" s="229">
        <v>1</v>
      </c>
      <c r="F705" s="234">
        <v>1297491</v>
      </c>
      <c r="G705" s="234">
        <v>1297491</v>
      </c>
    </row>
    <row r="706" spans="1:7" x14ac:dyDescent="0.25">
      <c r="A706" s="231">
        <v>35</v>
      </c>
      <c r="B706" s="232" t="s">
        <v>971</v>
      </c>
      <c r="C706" s="236"/>
      <c r="D706" s="228" t="s">
        <v>305</v>
      </c>
      <c r="E706" s="229">
        <v>1</v>
      </c>
      <c r="F706" s="234">
        <v>1297491</v>
      </c>
      <c r="G706" s="234">
        <v>1297491</v>
      </c>
    </row>
    <row r="707" spans="1:7" x14ac:dyDescent="0.25">
      <c r="A707" s="231">
        <v>36</v>
      </c>
      <c r="B707" s="232" t="s">
        <v>972</v>
      </c>
      <c r="C707" s="236"/>
      <c r="D707" s="228" t="s">
        <v>305</v>
      </c>
      <c r="E707" s="229">
        <v>1</v>
      </c>
      <c r="F707" s="234">
        <v>1297491</v>
      </c>
      <c r="G707" s="234">
        <v>1297491</v>
      </c>
    </row>
    <row r="708" spans="1:7" x14ac:dyDescent="0.25">
      <c r="A708" s="231">
        <v>37</v>
      </c>
      <c r="B708" s="232" t="s">
        <v>973</v>
      </c>
      <c r="C708" s="236"/>
      <c r="D708" s="228" t="s">
        <v>305</v>
      </c>
      <c r="E708" s="229">
        <v>1</v>
      </c>
      <c r="F708" s="234">
        <v>1297491</v>
      </c>
      <c r="G708" s="234">
        <v>1297491</v>
      </c>
    </row>
    <row r="709" spans="1:7" x14ac:dyDescent="0.25">
      <c r="A709" s="231">
        <v>38</v>
      </c>
      <c r="B709" s="232" t="s">
        <v>520</v>
      </c>
      <c r="C709" s="236"/>
      <c r="D709" s="228" t="s">
        <v>305</v>
      </c>
      <c r="E709" s="229">
        <v>1</v>
      </c>
      <c r="F709" s="234">
        <v>1297491</v>
      </c>
      <c r="G709" s="234">
        <v>1297491</v>
      </c>
    </row>
    <row r="710" spans="1:7" x14ac:dyDescent="0.25">
      <c r="A710" s="231">
        <v>39</v>
      </c>
      <c r="B710" s="232" t="s">
        <v>974</v>
      </c>
      <c r="C710" s="236"/>
      <c r="D710" s="228" t="s">
        <v>305</v>
      </c>
      <c r="E710" s="229">
        <v>1</v>
      </c>
      <c r="F710" s="234">
        <v>1297491</v>
      </c>
      <c r="G710" s="234">
        <v>1297491</v>
      </c>
    </row>
    <row r="711" spans="1:7" x14ac:dyDescent="0.25">
      <c r="A711" s="231">
        <v>40</v>
      </c>
      <c r="B711" s="232" t="s">
        <v>975</v>
      </c>
      <c r="C711" s="236"/>
      <c r="D711" s="228" t="s">
        <v>305</v>
      </c>
      <c r="E711" s="229">
        <v>1</v>
      </c>
      <c r="F711" s="234">
        <v>1297491</v>
      </c>
      <c r="G711" s="234">
        <v>1297491</v>
      </c>
    </row>
    <row r="712" spans="1:7" x14ac:dyDescent="0.25">
      <c r="A712" s="231">
        <v>41</v>
      </c>
      <c r="B712" s="232" t="s">
        <v>976</v>
      </c>
      <c r="C712" s="236"/>
      <c r="D712" s="228" t="s">
        <v>305</v>
      </c>
      <c r="E712" s="229">
        <v>1</v>
      </c>
      <c r="F712" s="234">
        <v>1297491</v>
      </c>
      <c r="G712" s="234">
        <v>1297491</v>
      </c>
    </row>
    <row r="713" spans="1:7" x14ac:dyDescent="0.25">
      <c r="A713" s="231">
        <v>42</v>
      </c>
      <c r="B713" s="232" t="s">
        <v>977</v>
      </c>
      <c r="C713" s="236"/>
      <c r="D713" s="228" t="s">
        <v>305</v>
      </c>
      <c r="E713" s="229">
        <v>1</v>
      </c>
      <c r="F713" s="234">
        <v>1297491</v>
      </c>
      <c r="G713" s="234">
        <v>1297491</v>
      </c>
    </row>
    <row r="714" spans="1:7" x14ac:dyDescent="0.25">
      <c r="A714" s="231">
        <v>43</v>
      </c>
      <c r="B714" s="232" t="s">
        <v>978</v>
      </c>
      <c r="C714" s="236"/>
      <c r="D714" s="228" t="s">
        <v>305</v>
      </c>
      <c r="E714" s="229">
        <v>1</v>
      </c>
      <c r="F714" s="234">
        <v>1297491</v>
      </c>
      <c r="G714" s="234">
        <v>1297491</v>
      </c>
    </row>
    <row r="715" spans="1:7" x14ac:dyDescent="0.25">
      <c r="A715" s="231">
        <v>44</v>
      </c>
      <c r="B715" s="232" t="s">
        <v>979</v>
      </c>
      <c r="C715" s="236"/>
      <c r="D715" s="228" t="s">
        <v>305</v>
      </c>
      <c r="E715" s="229">
        <v>1</v>
      </c>
      <c r="F715" s="234">
        <v>1297491</v>
      </c>
      <c r="G715" s="234">
        <v>1297491</v>
      </c>
    </row>
    <row r="716" spans="1:7" x14ac:dyDescent="0.25">
      <c r="A716" s="231">
        <v>45</v>
      </c>
      <c r="B716" s="232" t="s">
        <v>980</v>
      </c>
      <c r="C716" s="237"/>
      <c r="D716" s="228" t="s">
        <v>305</v>
      </c>
      <c r="E716" s="229">
        <v>1</v>
      </c>
      <c r="F716" s="234">
        <v>1297491</v>
      </c>
      <c r="G716" s="234">
        <v>1297491</v>
      </c>
    </row>
    <row r="717" spans="1:7" x14ac:dyDescent="0.25">
      <c r="A717" s="231">
        <v>46</v>
      </c>
      <c r="B717" s="232" t="s">
        <v>981</v>
      </c>
      <c r="C717" s="235" t="s">
        <v>376</v>
      </c>
      <c r="D717" s="228" t="s">
        <v>302</v>
      </c>
      <c r="E717" s="229">
        <v>0.5</v>
      </c>
      <c r="F717" s="234">
        <v>1027816</v>
      </c>
      <c r="G717" s="234">
        <v>1027816</v>
      </c>
    </row>
    <row r="718" spans="1:7" x14ac:dyDescent="0.25">
      <c r="A718" s="231">
        <v>47</v>
      </c>
      <c r="B718" s="232" t="s">
        <v>982</v>
      </c>
      <c r="C718" s="236"/>
      <c r="D718" s="228" t="s">
        <v>302</v>
      </c>
      <c r="E718" s="229">
        <v>0.75</v>
      </c>
      <c r="F718" s="234">
        <v>1541724</v>
      </c>
      <c r="G718" s="234">
        <v>1541724</v>
      </c>
    </row>
    <row r="719" spans="1:7" x14ac:dyDescent="0.25">
      <c r="A719" s="231">
        <v>48</v>
      </c>
      <c r="B719" s="232" t="s">
        <v>983</v>
      </c>
      <c r="C719" s="237"/>
      <c r="D719" s="228" t="s">
        <v>305</v>
      </c>
      <c r="E719" s="229">
        <v>1</v>
      </c>
      <c r="F719" s="234">
        <v>2055632</v>
      </c>
      <c r="G719" s="234">
        <v>2055632</v>
      </c>
    </row>
    <row r="720" spans="1:7" x14ac:dyDescent="0.2">
      <c r="A720" s="225">
        <v>560272</v>
      </c>
      <c r="B720" s="226" t="s">
        <v>984</v>
      </c>
      <c r="C720" s="227"/>
      <c r="D720" s="228"/>
      <c r="E720" s="229"/>
      <c r="F720" s="230">
        <f>SUM(F721:F770)</f>
        <v>61569764</v>
      </c>
      <c r="G720" s="230">
        <f>SUM(G721:G770)</f>
        <v>61569764</v>
      </c>
    </row>
    <row r="721" spans="1:7" x14ac:dyDescent="0.25">
      <c r="A721" s="231">
        <v>1</v>
      </c>
      <c r="B721" s="254" t="s">
        <v>985</v>
      </c>
      <c r="C721" s="235" t="s">
        <v>301</v>
      </c>
      <c r="D721" s="228" t="s">
        <v>302</v>
      </c>
      <c r="E721" s="229">
        <v>1</v>
      </c>
      <c r="F721" s="234">
        <v>129749</v>
      </c>
      <c r="G721" s="234">
        <v>129749</v>
      </c>
    </row>
    <row r="722" spans="1:7" x14ac:dyDescent="0.25">
      <c r="A722" s="231">
        <v>2</v>
      </c>
      <c r="B722" s="254" t="s">
        <v>986</v>
      </c>
      <c r="C722" s="237"/>
      <c r="D722" s="228" t="s">
        <v>302</v>
      </c>
      <c r="E722" s="229">
        <v>1</v>
      </c>
      <c r="F722" s="234">
        <v>129749</v>
      </c>
      <c r="G722" s="234">
        <v>129749</v>
      </c>
    </row>
    <row r="723" spans="1:7" x14ac:dyDescent="0.25">
      <c r="A723" s="231">
        <v>3</v>
      </c>
      <c r="B723" s="254" t="s">
        <v>987</v>
      </c>
      <c r="C723" s="235" t="s">
        <v>304</v>
      </c>
      <c r="D723" s="228" t="s">
        <v>305</v>
      </c>
      <c r="E723" s="229">
        <v>1</v>
      </c>
      <c r="F723" s="234">
        <v>1297491</v>
      </c>
      <c r="G723" s="234">
        <v>1297491</v>
      </c>
    </row>
    <row r="724" spans="1:7" x14ac:dyDescent="0.25">
      <c r="A724" s="231">
        <v>4</v>
      </c>
      <c r="B724" s="254" t="s">
        <v>988</v>
      </c>
      <c r="C724" s="236"/>
      <c r="D724" s="228" t="s">
        <v>305</v>
      </c>
      <c r="E724" s="229">
        <v>1</v>
      </c>
      <c r="F724" s="234">
        <v>1297491</v>
      </c>
      <c r="G724" s="234">
        <v>1297491</v>
      </c>
    </row>
    <row r="725" spans="1:7" x14ac:dyDescent="0.25">
      <c r="A725" s="231">
        <v>5</v>
      </c>
      <c r="B725" s="254" t="s">
        <v>989</v>
      </c>
      <c r="C725" s="236"/>
      <c r="D725" s="228" t="s">
        <v>302</v>
      </c>
      <c r="E725" s="229">
        <v>0.5</v>
      </c>
      <c r="F725" s="234">
        <v>648746</v>
      </c>
      <c r="G725" s="234">
        <v>648746</v>
      </c>
    </row>
    <row r="726" spans="1:7" x14ac:dyDescent="0.25">
      <c r="A726" s="231">
        <v>6</v>
      </c>
      <c r="B726" s="254" t="s">
        <v>990</v>
      </c>
      <c r="C726" s="236"/>
      <c r="D726" s="228" t="s">
        <v>305</v>
      </c>
      <c r="E726" s="229">
        <v>1</v>
      </c>
      <c r="F726" s="234">
        <v>1297491</v>
      </c>
      <c r="G726" s="234">
        <v>1297491</v>
      </c>
    </row>
    <row r="727" spans="1:7" x14ac:dyDescent="0.25">
      <c r="A727" s="231">
        <v>7</v>
      </c>
      <c r="B727" s="254" t="s">
        <v>991</v>
      </c>
      <c r="C727" s="236"/>
      <c r="D727" s="228" t="s">
        <v>305</v>
      </c>
      <c r="E727" s="229">
        <v>1</v>
      </c>
      <c r="F727" s="234">
        <v>1297491</v>
      </c>
      <c r="G727" s="234">
        <v>1297491</v>
      </c>
    </row>
    <row r="728" spans="1:7" x14ac:dyDescent="0.25">
      <c r="A728" s="231">
        <v>8</v>
      </c>
      <c r="B728" s="254" t="s">
        <v>992</v>
      </c>
      <c r="C728" s="236"/>
      <c r="D728" s="228" t="s">
        <v>302</v>
      </c>
      <c r="E728" s="229">
        <v>0.5</v>
      </c>
      <c r="F728" s="234">
        <v>648746</v>
      </c>
      <c r="G728" s="234">
        <v>648746</v>
      </c>
    </row>
    <row r="729" spans="1:7" x14ac:dyDescent="0.25">
      <c r="A729" s="231">
        <v>9</v>
      </c>
      <c r="B729" s="254" t="s">
        <v>993</v>
      </c>
      <c r="C729" s="236"/>
      <c r="D729" s="228" t="s">
        <v>302</v>
      </c>
      <c r="E729" s="229">
        <v>0.5</v>
      </c>
      <c r="F729" s="234">
        <v>648746</v>
      </c>
      <c r="G729" s="234">
        <v>648746</v>
      </c>
    </row>
    <row r="730" spans="1:7" x14ac:dyDescent="0.25">
      <c r="A730" s="231">
        <v>10</v>
      </c>
      <c r="B730" s="254" t="s">
        <v>994</v>
      </c>
      <c r="C730" s="236"/>
      <c r="D730" s="228" t="s">
        <v>302</v>
      </c>
      <c r="E730" s="229">
        <v>0.5</v>
      </c>
      <c r="F730" s="234">
        <v>648746</v>
      </c>
      <c r="G730" s="234">
        <v>648746</v>
      </c>
    </row>
    <row r="731" spans="1:7" x14ac:dyDescent="0.25">
      <c r="A731" s="231">
        <v>11</v>
      </c>
      <c r="B731" s="254" t="s">
        <v>995</v>
      </c>
      <c r="C731" s="236"/>
      <c r="D731" s="228" t="s">
        <v>305</v>
      </c>
      <c r="E731" s="229">
        <v>1</v>
      </c>
      <c r="F731" s="234">
        <v>1297491</v>
      </c>
      <c r="G731" s="234">
        <v>1297491</v>
      </c>
    </row>
    <row r="732" spans="1:7" x14ac:dyDescent="0.25">
      <c r="A732" s="231">
        <v>12</v>
      </c>
      <c r="B732" s="254" t="s">
        <v>996</v>
      </c>
      <c r="C732" s="236"/>
      <c r="D732" s="228" t="s">
        <v>305</v>
      </c>
      <c r="E732" s="229">
        <v>1</v>
      </c>
      <c r="F732" s="234">
        <v>1297491</v>
      </c>
      <c r="G732" s="234">
        <v>1297491</v>
      </c>
    </row>
    <row r="733" spans="1:7" x14ac:dyDescent="0.25">
      <c r="A733" s="231">
        <v>13</v>
      </c>
      <c r="B733" s="254" t="s">
        <v>997</v>
      </c>
      <c r="C733" s="236"/>
      <c r="D733" s="228" t="s">
        <v>305</v>
      </c>
      <c r="E733" s="229">
        <v>1</v>
      </c>
      <c r="F733" s="234">
        <v>1297491</v>
      </c>
      <c r="G733" s="234">
        <v>1297491</v>
      </c>
    </row>
    <row r="734" spans="1:7" x14ac:dyDescent="0.25">
      <c r="A734" s="231">
        <v>14</v>
      </c>
      <c r="B734" s="254" t="s">
        <v>998</v>
      </c>
      <c r="C734" s="236"/>
      <c r="D734" s="228" t="s">
        <v>305</v>
      </c>
      <c r="E734" s="229">
        <v>1</v>
      </c>
      <c r="F734" s="234">
        <v>1297491</v>
      </c>
      <c r="G734" s="234">
        <v>1297491</v>
      </c>
    </row>
    <row r="735" spans="1:7" x14ac:dyDescent="0.25">
      <c r="A735" s="231">
        <v>15</v>
      </c>
      <c r="B735" s="254" t="s">
        <v>999</v>
      </c>
      <c r="C735" s="236"/>
      <c r="D735" s="228" t="s">
        <v>305</v>
      </c>
      <c r="E735" s="229">
        <v>1</v>
      </c>
      <c r="F735" s="234">
        <v>1297491</v>
      </c>
      <c r="G735" s="234">
        <v>1297491</v>
      </c>
    </row>
    <row r="736" spans="1:7" x14ac:dyDescent="0.25">
      <c r="A736" s="231">
        <v>16</v>
      </c>
      <c r="B736" s="254" t="s">
        <v>1000</v>
      </c>
      <c r="C736" s="236"/>
      <c r="D736" s="228" t="s">
        <v>305</v>
      </c>
      <c r="E736" s="229">
        <v>1</v>
      </c>
      <c r="F736" s="234">
        <v>1297491</v>
      </c>
      <c r="G736" s="234">
        <v>1297491</v>
      </c>
    </row>
    <row r="737" spans="1:7" x14ac:dyDescent="0.25">
      <c r="A737" s="231">
        <v>17</v>
      </c>
      <c r="B737" s="254" t="s">
        <v>1001</v>
      </c>
      <c r="C737" s="236"/>
      <c r="D737" s="228" t="s">
        <v>305</v>
      </c>
      <c r="E737" s="229">
        <v>1</v>
      </c>
      <c r="F737" s="234">
        <v>1297491</v>
      </c>
      <c r="G737" s="234">
        <v>1297491</v>
      </c>
    </row>
    <row r="738" spans="1:7" x14ac:dyDescent="0.25">
      <c r="A738" s="231">
        <v>18</v>
      </c>
      <c r="B738" s="254" t="s">
        <v>1002</v>
      </c>
      <c r="C738" s="236"/>
      <c r="D738" s="228" t="s">
        <v>305</v>
      </c>
      <c r="E738" s="229">
        <v>1</v>
      </c>
      <c r="F738" s="234">
        <v>1297491</v>
      </c>
      <c r="G738" s="234">
        <v>1297491</v>
      </c>
    </row>
    <row r="739" spans="1:7" x14ac:dyDescent="0.25">
      <c r="A739" s="231">
        <v>19</v>
      </c>
      <c r="B739" s="254" t="s">
        <v>1003</v>
      </c>
      <c r="C739" s="236"/>
      <c r="D739" s="228" t="s">
        <v>305</v>
      </c>
      <c r="E739" s="229">
        <v>1</v>
      </c>
      <c r="F739" s="234">
        <v>1297491</v>
      </c>
      <c r="G739" s="234">
        <v>1297491</v>
      </c>
    </row>
    <row r="740" spans="1:7" x14ac:dyDescent="0.25">
      <c r="A740" s="231">
        <v>20</v>
      </c>
      <c r="B740" s="254" t="s">
        <v>1004</v>
      </c>
      <c r="C740" s="236"/>
      <c r="D740" s="228" t="s">
        <v>305</v>
      </c>
      <c r="E740" s="229">
        <v>1</v>
      </c>
      <c r="F740" s="234">
        <v>1297491</v>
      </c>
      <c r="G740" s="234">
        <v>1297491</v>
      </c>
    </row>
    <row r="741" spans="1:7" x14ac:dyDescent="0.25">
      <c r="A741" s="231">
        <v>21</v>
      </c>
      <c r="B741" s="254" t="s">
        <v>1005</v>
      </c>
      <c r="C741" s="236"/>
      <c r="D741" s="228" t="s">
        <v>305</v>
      </c>
      <c r="E741" s="229">
        <v>1</v>
      </c>
      <c r="F741" s="234">
        <v>1297491</v>
      </c>
      <c r="G741" s="234">
        <v>1297491</v>
      </c>
    </row>
    <row r="742" spans="1:7" x14ac:dyDescent="0.25">
      <c r="A742" s="231">
        <v>22</v>
      </c>
      <c r="B742" s="254" t="s">
        <v>1006</v>
      </c>
      <c r="C742" s="236"/>
      <c r="D742" s="228" t="s">
        <v>305</v>
      </c>
      <c r="E742" s="229">
        <v>1</v>
      </c>
      <c r="F742" s="234">
        <v>1297491</v>
      </c>
      <c r="G742" s="234">
        <v>1297491</v>
      </c>
    </row>
    <row r="743" spans="1:7" x14ac:dyDescent="0.25">
      <c r="A743" s="231">
        <v>23</v>
      </c>
      <c r="B743" s="254" t="s">
        <v>1007</v>
      </c>
      <c r="C743" s="236"/>
      <c r="D743" s="228" t="s">
        <v>305</v>
      </c>
      <c r="E743" s="229">
        <v>1</v>
      </c>
      <c r="F743" s="234">
        <v>1297491</v>
      </c>
      <c r="G743" s="234">
        <v>1297491</v>
      </c>
    </row>
    <row r="744" spans="1:7" x14ac:dyDescent="0.25">
      <c r="A744" s="231">
        <v>24</v>
      </c>
      <c r="B744" s="254" t="s">
        <v>1008</v>
      </c>
      <c r="C744" s="236"/>
      <c r="D744" s="228" t="s">
        <v>305</v>
      </c>
      <c r="E744" s="229">
        <v>1</v>
      </c>
      <c r="F744" s="234">
        <v>1297491</v>
      </c>
      <c r="G744" s="234">
        <v>1297491</v>
      </c>
    </row>
    <row r="745" spans="1:7" x14ac:dyDescent="0.25">
      <c r="A745" s="231">
        <v>25</v>
      </c>
      <c r="B745" s="254" t="s">
        <v>1009</v>
      </c>
      <c r="C745" s="236"/>
      <c r="D745" s="228" t="s">
        <v>305</v>
      </c>
      <c r="E745" s="229">
        <v>1</v>
      </c>
      <c r="F745" s="234">
        <v>1297491</v>
      </c>
      <c r="G745" s="234">
        <v>1297491</v>
      </c>
    </row>
    <row r="746" spans="1:7" x14ac:dyDescent="0.25">
      <c r="A746" s="231">
        <v>26</v>
      </c>
      <c r="B746" s="254" t="s">
        <v>1010</v>
      </c>
      <c r="C746" s="236"/>
      <c r="D746" s="228" t="s">
        <v>305</v>
      </c>
      <c r="E746" s="229">
        <v>1</v>
      </c>
      <c r="F746" s="234">
        <v>1297491</v>
      </c>
      <c r="G746" s="234">
        <v>1297491</v>
      </c>
    </row>
    <row r="747" spans="1:7" x14ac:dyDescent="0.25">
      <c r="A747" s="231">
        <v>27</v>
      </c>
      <c r="B747" s="254" t="s">
        <v>1011</v>
      </c>
      <c r="C747" s="236"/>
      <c r="D747" s="228" t="s">
        <v>305</v>
      </c>
      <c r="E747" s="229">
        <v>1</v>
      </c>
      <c r="F747" s="234">
        <v>1297491</v>
      </c>
      <c r="G747" s="234">
        <v>1297491</v>
      </c>
    </row>
    <row r="748" spans="1:7" x14ac:dyDescent="0.25">
      <c r="A748" s="231">
        <v>28</v>
      </c>
      <c r="B748" s="254" t="s">
        <v>1012</v>
      </c>
      <c r="C748" s="236"/>
      <c r="D748" s="228" t="s">
        <v>305</v>
      </c>
      <c r="E748" s="229">
        <v>1</v>
      </c>
      <c r="F748" s="234">
        <v>1297491</v>
      </c>
      <c r="G748" s="234">
        <v>1297491</v>
      </c>
    </row>
    <row r="749" spans="1:7" x14ac:dyDescent="0.25">
      <c r="A749" s="231">
        <v>29</v>
      </c>
      <c r="B749" s="254" t="s">
        <v>1013</v>
      </c>
      <c r="C749" s="236"/>
      <c r="D749" s="228" t="s">
        <v>305</v>
      </c>
      <c r="E749" s="229">
        <v>1</v>
      </c>
      <c r="F749" s="234">
        <v>1297491</v>
      </c>
      <c r="G749" s="234">
        <v>1297491</v>
      </c>
    </row>
    <row r="750" spans="1:7" x14ac:dyDescent="0.25">
      <c r="A750" s="231">
        <v>30</v>
      </c>
      <c r="B750" s="254" t="s">
        <v>1014</v>
      </c>
      <c r="C750" s="236"/>
      <c r="D750" s="228" t="s">
        <v>305</v>
      </c>
      <c r="E750" s="229">
        <v>1</v>
      </c>
      <c r="F750" s="234">
        <v>1297491</v>
      </c>
      <c r="G750" s="234">
        <v>1297491</v>
      </c>
    </row>
    <row r="751" spans="1:7" x14ac:dyDescent="0.25">
      <c r="A751" s="231">
        <v>31</v>
      </c>
      <c r="B751" s="254" t="s">
        <v>1015</v>
      </c>
      <c r="C751" s="236"/>
      <c r="D751" s="228" t="s">
        <v>305</v>
      </c>
      <c r="E751" s="229">
        <v>1</v>
      </c>
      <c r="F751" s="234">
        <v>1297491</v>
      </c>
      <c r="G751" s="234">
        <v>1297491</v>
      </c>
    </row>
    <row r="752" spans="1:7" x14ac:dyDescent="0.25">
      <c r="A752" s="231">
        <v>32</v>
      </c>
      <c r="B752" s="254" t="s">
        <v>1016</v>
      </c>
      <c r="C752" s="236"/>
      <c r="D752" s="228" t="s">
        <v>305</v>
      </c>
      <c r="E752" s="229">
        <v>1</v>
      </c>
      <c r="F752" s="234">
        <v>1297491</v>
      </c>
      <c r="G752" s="234">
        <v>1297491</v>
      </c>
    </row>
    <row r="753" spans="1:7" x14ac:dyDescent="0.25">
      <c r="A753" s="231">
        <v>33</v>
      </c>
      <c r="B753" s="254" t="s">
        <v>1017</v>
      </c>
      <c r="C753" s="236"/>
      <c r="D753" s="228" t="s">
        <v>305</v>
      </c>
      <c r="E753" s="229">
        <v>1</v>
      </c>
      <c r="F753" s="234">
        <v>1297491</v>
      </c>
      <c r="G753" s="234">
        <v>1297491</v>
      </c>
    </row>
    <row r="754" spans="1:7" x14ac:dyDescent="0.25">
      <c r="A754" s="231">
        <v>34</v>
      </c>
      <c r="B754" s="254" t="s">
        <v>1018</v>
      </c>
      <c r="C754" s="236"/>
      <c r="D754" s="228" t="s">
        <v>305</v>
      </c>
      <c r="E754" s="229">
        <v>1</v>
      </c>
      <c r="F754" s="234">
        <v>1297491</v>
      </c>
      <c r="G754" s="234">
        <v>1297491</v>
      </c>
    </row>
    <row r="755" spans="1:7" x14ac:dyDescent="0.25">
      <c r="A755" s="231">
        <v>35</v>
      </c>
      <c r="B755" s="254" t="s">
        <v>1019</v>
      </c>
      <c r="C755" s="236"/>
      <c r="D755" s="228" t="s">
        <v>305</v>
      </c>
      <c r="E755" s="229">
        <v>1</v>
      </c>
      <c r="F755" s="234">
        <v>1297491</v>
      </c>
      <c r="G755" s="234">
        <v>1297491</v>
      </c>
    </row>
    <row r="756" spans="1:7" x14ac:dyDescent="0.25">
      <c r="A756" s="231">
        <v>36</v>
      </c>
      <c r="B756" s="254" t="s">
        <v>1020</v>
      </c>
      <c r="C756" s="236"/>
      <c r="D756" s="228" t="s">
        <v>305</v>
      </c>
      <c r="E756" s="229">
        <v>1</v>
      </c>
      <c r="F756" s="234">
        <v>1297491</v>
      </c>
      <c r="G756" s="234">
        <v>1297491</v>
      </c>
    </row>
    <row r="757" spans="1:7" x14ac:dyDescent="0.25">
      <c r="A757" s="231">
        <v>37</v>
      </c>
      <c r="B757" s="254" t="s">
        <v>1021</v>
      </c>
      <c r="C757" s="236"/>
      <c r="D757" s="228" t="s">
        <v>305</v>
      </c>
      <c r="E757" s="229">
        <v>1</v>
      </c>
      <c r="F757" s="234">
        <v>1297491</v>
      </c>
      <c r="G757" s="234">
        <v>1297491</v>
      </c>
    </row>
    <row r="758" spans="1:7" x14ac:dyDescent="0.25">
      <c r="A758" s="231">
        <v>38</v>
      </c>
      <c r="B758" s="254" t="s">
        <v>1022</v>
      </c>
      <c r="C758" s="236"/>
      <c r="D758" s="228" t="s">
        <v>305</v>
      </c>
      <c r="E758" s="229">
        <v>1</v>
      </c>
      <c r="F758" s="234">
        <v>1297491</v>
      </c>
      <c r="G758" s="234">
        <v>1297491</v>
      </c>
    </row>
    <row r="759" spans="1:7" x14ac:dyDescent="0.25">
      <c r="A759" s="231">
        <v>39</v>
      </c>
      <c r="B759" s="254" t="s">
        <v>1023</v>
      </c>
      <c r="C759" s="236"/>
      <c r="D759" s="228" t="s">
        <v>305</v>
      </c>
      <c r="E759" s="229">
        <v>1</v>
      </c>
      <c r="F759" s="234">
        <v>1297491</v>
      </c>
      <c r="G759" s="234">
        <v>1297491</v>
      </c>
    </row>
    <row r="760" spans="1:7" x14ac:dyDescent="0.25">
      <c r="A760" s="231">
        <v>40</v>
      </c>
      <c r="B760" s="254" t="s">
        <v>1024</v>
      </c>
      <c r="C760" s="236"/>
      <c r="D760" s="228" t="s">
        <v>302</v>
      </c>
      <c r="E760" s="229">
        <v>0.5</v>
      </c>
      <c r="F760" s="234">
        <v>648746</v>
      </c>
      <c r="G760" s="234">
        <v>648746</v>
      </c>
    </row>
    <row r="761" spans="1:7" x14ac:dyDescent="0.25">
      <c r="A761" s="231">
        <v>41</v>
      </c>
      <c r="B761" s="254" t="s">
        <v>1025</v>
      </c>
      <c r="C761" s="236"/>
      <c r="D761" s="228" t="s">
        <v>305</v>
      </c>
      <c r="E761" s="229">
        <v>1</v>
      </c>
      <c r="F761" s="234">
        <v>1297491</v>
      </c>
      <c r="G761" s="234">
        <v>1297491</v>
      </c>
    </row>
    <row r="762" spans="1:7" x14ac:dyDescent="0.25">
      <c r="A762" s="231">
        <v>42</v>
      </c>
      <c r="B762" s="254" t="s">
        <v>1026</v>
      </c>
      <c r="C762" s="236"/>
      <c r="D762" s="228" t="s">
        <v>305</v>
      </c>
      <c r="E762" s="229">
        <v>1</v>
      </c>
      <c r="F762" s="234">
        <v>1297491</v>
      </c>
      <c r="G762" s="234">
        <v>1297491</v>
      </c>
    </row>
    <row r="763" spans="1:7" x14ac:dyDescent="0.25">
      <c r="A763" s="231">
        <v>43</v>
      </c>
      <c r="B763" s="254" t="s">
        <v>1027</v>
      </c>
      <c r="C763" s="236"/>
      <c r="D763" s="228" t="s">
        <v>305</v>
      </c>
      <c r="E763" s="229">
        <v>1</v>
      </c>
      <c r="F763" s="234">
        <v>1297491</v>
      </c>
      <c r="G763" s="234">
        <v>1297491</v>
      </c>
    </row>
    <row r="764" spans="1:7" x14ac:dyDescent="0.25">
      <c r="A764" s="231">
        <v>44</v>
      </c>
      <c r="B764" s="254" t="s">
        <v>1028</v>
      </c>
      <c r="C764" s="236"/>
      <c r="D764" s="228" t="s">
        <v>305</v>
      </c>
      <c r="E764" s="229">
        <v>1</v>
      </c>
      <c r="F764" s="234">
        <v>1297491</v>
      </c>
      <c r="G764" s="234">
        <v>1297491</v>
      </c>
    </row>
    <row r="765" spans="1:7" x14ac:dyDescent="0.25">
      <c r="A765" s="231">
        <v>45</v>
      </c>
      <c r="B765" s="254" t="s">
        <v>1029</v>
      </c>
      <c r="C765" s="236"/>
      <c r="D765" s="228" t="s">
        <v>305</v>
      </c>
      <c r="E765" s="229">
        <v>1</v>
      </c>
      <c r="F765" s="234">
        <v>1297491</v>
      </c>
      <c r="G765" s="234">
        <v>1297491</v>
      </c>
    </row>
    <row r="766" spans="1:7" x14ac:dyDescent="0.25">
      <c r="A766" s="231">
        <v>46</v>
      </c>
      <c r="B766" s="254" t="s">
        <v>1030</v>
      </c>
      <c r="C766" s="236"/>
      <c r="D766" s="228" t="s">
        <v>305</v>
      </c>
      <c r="E766" s="229">
        <v>1</v>
      </c>
      <c r="F766" s="234">
        <v>1297491</v>
      </c>
      <c r="G766" s="234">
        <v>1297491</v>
      </c>
    </row>
    <row r="767" spans="1:7" x14ac:dyDescent="0.25">
      <c r="A767" s="231">
        <v>47</v>
      </c>
      <c r="B767" s="254" t="s">
        <v>1031</v>
      </c>
      <c r="C767" s="237"/>
      <c r="D767" s="228" t="s">
        <v>305</v>
      </c>
      <c r="E767" s="229">
        <v>1</v>
      </c>
      <c r="F767" s="234">
        <v>1297491</v>
      </c>
      <c r="G767" s="234">
        <v>1297491</v>
      </c>
    </row>
    <row r="768" spans="1:7" x14ac:dyDescent="0.25">
      <c r="A768" s="231">
        <v>48</v>
      </c>
      <c r="B768" s="254" t="s">
        <v>1032</v>
      </c>
      <c r="C768" s="235" t="s">
        <v>376</v>
      </c>
      <c r="D768" s="228" t="s">
        <v>305</v>
      </c>
      <c r="E768" s="229">
        <v>1</v>
      </c>
      <c r="F768" s="234">
        <v>2055632</v>
      </c>
      <c r="G768" s="234">
        <v>2055632</v>
      </c>
    </row>
    <row r="769" spans="1:7" x14ac:dyDescent="0.25">
      <c r="A769" s="231">
        <v>49</v>
      </c>
      <c r="B769" s="254" t="s">
        <v>1033</v>
      </c>
      <c r="C769" s="236"/>
      <c r="D769" s="228" t="s">
        <v>305</v>
      </c>
      <c r="E769" s="229">
        <v>1</v>
      </c>
      <c r="F769" s="234">
        <v>2055632</v>
      </c>
      <c r="G769" s="234">
        <v>2055632</v>
      </c>
    </row>
    <row r="770" spans="1:7" x14ac:dyDescent="0.25">
      <c r="A770" s="231">
        <v>50</v>
      </c>
      <c r="B770" s="254" t="s">
        <v>1034</v>
      </c>
      <c r="C770" s="237"/>
      <c r="D770" s="228" t="s">
        <v>305</v>
      </c>
      <c r="E770" s="229">
        <v>1</v>
      </c>
      <c r="F770" s="234">
        <v>2055632</v>
      </c>
      <c r="G770" s="234">
        <v>2055632</v>
      </c>
    </row>
    <row r="771" spans="1:7" x14ac:dyDescent="0.2">
      <c r="A771" s="225">
        <v>560275</v>
      </c>
      <c r="B771" s="226" t="s">
        <v>1035</v>
      </c>
      <c r="C771" s="227"/>
      <c r="D771" s="228"/>
      <c r="E771" s="229"/>
      <c r="F771" s="230">
        <f>SUM(F772:F802)</f>
        <v>32696777</v>
      </c>
      <c r="G771" s="230">
        <f>SUM(G772:G802)</f>
        <v>32696777</v>
      </c>
    </row>
    <row r="772" spans="1:7" x14ac:dyDescent="0.25">
      <c r="A772" s="231">
        <v>1</v>
      </c>
      <c r="B772" s="232" t="s">
        <v>1036</v>
      </c>
      <c r="C772" s="235" t="s">
        <v>301</v>
      </c>
      <c r="D772" s="228" t="s">
        <v>302</v>
      </c>
      <c r="E772" s="229">
        <v>1</v>
      </c>
      <c r="F772" s="234">
        <v>129749</v>
      </c>
      <c r="G772" s="234">
        <v>129749</v>
      </c>
    </row>
    <row r="773" spans="1:7" x14ac:dyDescent="0.25">
      <c r="A773" s="231">
        <v>2</v>
      </c>
      <c r="B773" s="232" t="s">
        <v>1037</v>
      </c>
      <c r="C773" s="237"/>
      <c r="D773" s="228" t="s">
        <v>302</v>
      </c>
      <c r="E773" s="229">
        <v>1</v>
      </c>
      <c r="F773" s="234">
        <v>129749</v>
      </c>
      <c r="G773" s="234">
        <v>129749</v>
      </c>
    </row>
    <row r="774" spans="1:7" x14ac:dyDescent="0.25">
      <c r="A774" s="231">
        <v>3</v>
      </c>
      <c r="B774" s="232" t="s">
        <v>1038</v>
      </c>
      <c r="C774" s="235" t="s">
        <v>304</v>
      </c>
      <c r="D774" s="228" t="s">
        <v>302</v>
      </c>
      <c r="E774" s="229">
        <v>0.5</v>
      </c>
      <c r="F774" s="234">
        <v>648746</v>
      </c>
      <c r="G774" s="234">
        <v>648746</v>
      </c>
    </row>
    <row r="775" spans="1:7" x14ac:dyDescent="0.25">
      <c r="A775" s="231">
        <v>4</v>
      </c>
      <c r="B775" s="232" t="s">
        <v>693</v>
      </c>
      <c r="C775" s="236"/>
      <c r="D775" s="228" t="s">
        <v>302</v>
      </c>
      <c r="E775" s="229">
        <v>0.5</v>
      </c>
      <c r="F775" s="234">
        <v>648746</v>
      </c>
      <c r="G775" s="234">
        <v>648746</v>
      </c>
    </row>
    <row r="776" spans="1:7" x14ac:dyDescent="0.25">
      <c r="A776" s="231">
        <v>5</v>
      </c>
      <c r="B776" s="232" t="s">
        <v>1039</v>
      </c>
      <c r="C776" s="236"/>
      <c r="D776" s="228" t="s">
        <v>302</v>
      </c>
      <c r="E776" s="229">
        <v>0.5</v>
      </c>
      <c r="F776" s="234">
        <v>648746</v>
      </c>
      <c r="G776" s="234">
        <v>648746</v>
      </c>
    </row>
    <row r="777" spans="1:7" x14ac:dyDescent="0.25">
      <c r="A777" s="231">
        <v>6</v>
      </c>
      <c r="B777" s="232" t="s">
        <v>1040</v>
      </c>
      <c r="C777" s="236"/>
      <c r="D777" s="228" t="s">
        <v>302</v>
      </c>
      <c r="E777" s="229">
        <v>0.5</v>
      </c>
      <c r="F777" s="234">
        <v>648746</v>
      </c>
      <c r="G777" s="234">
        <v>648746</v>
      </c>
    </row>
    <row r="778" spans="1:7" x14ac:dyDescent="0.25">
      <c r="A778" s="231">
        <v>7</v>
      </c>
      <c r="B778" s="232" t="s">
        <v>1041</v>
      </c>
      <c r="C778" s="236"/>
      <c r="D778" s="228" t="s">
        <v>302</v>
      </c>
      <c r="E778" s="229">
        <v>0.5</v>
      </c>
      <c r="F778" s="234">
        <v>648746</v>
      </c>
      <c r="G778" s="234">
        <v>648746</v>
      </c>
    </row>
    <row r="779" spans="1:7" x14ac:dyDescent="0.25">
      <c r="A779" s="231">
        <v>8</v>
      </c>
      <c r="B779" s="232" t="s">
        <v>1042</v>
      </c>
      <c r="C779" s="236"/>
      <c r="D779" s="228" t="s">
        <v>305</v>
      </c>
      <c r="E779" s="229">
        <v>1</v>
      </c>
      <c r="F779" s="234">
        <v>1297491</v>
      </c>
      <c r="G779" s="234">
        <v>1297491</v>
      </c>
    </row>
    <row r="780" spans="1:7" x14ac:dyDescent="0.25">
      <c r="A780" s="231">
        <v>9</v>
      </c>
      <c r="B780" s="232" t="s">
        <v>345</v>
      </c>
      <c r="C780" s="236"/>
      <c r="D780" s="228" t="s">
        <v>305</v>
      </c>
      <c r="E780" s="229">
        <v>1</v>
      </c>
      <c r="F780" s="234">
        <v>1297491</v>
      </c>
      <c r="G780" s="234">
        <v>1297491</v>
      </c>
    </row>
    <row r="781" spans="1:7" x14ac:dyDescent="0.25">
      <c r="A781" s="231">
        <v>10</v>
      </c>
      <c r="B781" s="232" t="s">
        <v>1043</v>
      </c>
      <c r="C781" s="236"/>
      <c r="D781" s="228" t="s">
        <v>305</v>
      </c>
      <c r="E781" s="229">
        <v>1</v>
      </c>
      <c r="F781" s="234">
        <v>1297491</v>
      </c>
      <c r="G781" s="234">
        <v>1297491</v>
      </c>
    </row>
    <row r="782" spans="1:7" x14ac:dyDescent="0.25">
      <c r="A782" s="231">
        <v>11</v>
      </c>
      <c r="B782" s="232" t="s">
        <v>1044</v>
      </c>
      <c r="C782" s="236"/>
      <c r="D782" s="228" t="s">
        <v>305</v>
      </c>
      <c r="E782" s="229">
        <v>1</v>
      </c>
      <c r="F782" s="234">
        <v>1297491</v>
      </c>
      <c r="G782" s="234">
        <v>1297491</v>
      </c>
    </row>
    <row r="783" spans="1:7" x14ac:dyDescent="0.25">
      <c r="A783" s="231">
        <v>12</v>
      </c>
      <c r="B783" s="232" t="s">
        <v>1045</v>
      </c>
      <c r="C783" s="236"/>
      <c r="D783" s="228" t="s">
        <v>305</v>
      </c>
      <c r="E783" s="229">
        <v>1</v>
      </c>
      <c r="F783" s="234">
        <v>1297491</v>
      </c>
      <c r="G783" s="234">
        <v>1297491</v>
      </c>
    </row>
    <row r="784" spans="1:7" x14ac:dyDescent="0.25">
      <c r="A784" s="231">
        <v>13</v>
      </c>
      <c r="B784" s="232" t="s">
        <v>1046</v>
      </c>
      <c r="C784" s="236"/>
      <c r="D784" s="228" t="s">
        <v>305</v>
      </c>
      <c r="E784" s="229">
        <v>1</v>
      </c>
      <c r="F784" s="234">
        <v>1297491</v>
      </c>
      <c r="G784" s="234">
        <v>1297491</v>
      </c>
    </row>
    <row r="785" spans="1:7" x14ac:dyDescent="0.25">
      <c r="A785" s="231">
        <v>14</v>
      </c>
      <c r="B785" s="232" t="s">
        <v>781</v>
      </c>
      <c r="C785" s="236"/>
      <c r="D785" s="228" t="s">
        <v>302</v>
      </c>
      <c r="E785" s="229">
        <v>0.5</v>
      </c>
      <c r="F785" s="234">
        <v>648746</v>
      </c>
      <c r="G785" s="234">
        <v>648746</v>
      </c>
    </row>
    <row r="786" spans="1:7" x14ac:dyDescent="0.25">
      <c r="A786" s="231">
        <v>15</v>
      </c>
      <c r="B786" s="232" t="s">
        <v>1047</v>
      </c>
      <c r="C786" s="236"/>
      <c r="D786" s="228" t="s">
        <v>302</v>
      </c>
      <c r="E786" s="229">
        <v>0.5</v>
      </c>
      <c r="F786" s="234">
        <v>648746</v>
      </c>
      <c r="G786" s="234">
        <v>648746</v>
      </c>
    </row>
    <row r="787" spans="1:7" x14ac:dyDescent="0.25">
      <c r="A787" s="231">
        <v>16</v>
      </c>
      <c r="B787" s="232" t="s">
        <v>1048</v>
      </c>
      <c r="C787" s="236"/>
      <c r="D787" s="228" t="s">
        <v>305</v>
      </c>
      <c r="E787" s="229">
        <v>1</v>
      </c>
      <c r="F787" s="234">
        <v>1297491</v>
      </c>
      <c r="G787" s="234">
        <v>1297491</v>
      </c>
    </row>
    <row r="788" spans="1:7" x14ac:dyDescent="0.25">
      <c r="A788" s="231">
        <v>17</v>
      </c>
      <c r="B788" s="232" t="s">
        <v>1049</v>
      </c>
      <c r="C788" s="236"/>
      <c r="D788" s="228" t="s">
        <v>305</v>
      </c>
      <c r="E788" s="229">
        <v>1</v>
      </c>
      <c r="F788" s="234">
        <v>1297491</v>
      </c>
      <c r="G788" s="234">
        <v>1297491</v>
      </c>
    </row>
    <row r="789" spans="1:7" x14ac:dyDescent="0.25">
      <c r="A789" s="231">
        <v>18</v>
      </c>
      <c r="B789" s="232" t="s">
        <v>1050</v>
      </c>
      <c r="C789" s="236"/>
      <c r="D789" s="228" t="s">
        <v>305</v>
      </c>
      <c r="E789" s="229">
        <v>1</v>
      </c>
      <c r="F789" s="234">
        <v>1297491</v>
      </c>
      <c r="G789" s="234">
        <v>1297491</v>
      </c>
    </row>
    <row r="790" spans="1:7" x14ac:dyDescent="0.25">
      <c r="A790" s="231">
        <v>19</v>
      </c>
      <c r="B790" s="232" t="s">
        <v>1051</v>
      </c>
      <c r="C790" s="236"/>
      <c r="D790" s="228" t="s">
        <v>305</v>
      </c>
      <c r="E790" s="229">
        <v>1</v>
      </c>
      <c r="F790" s="234">
        <v>1297491</v>
      </c>
      <c r="G790" s="234">
        <v>1297491</v>
      </c>
    </row>
    <row r="791" spans="1:7" x14ac:dyDescent="0.25">
      <c r="A791" s="231">
        <v>20</v>
      </c>
      <c r="B791" s="232" t="s">
        <v>1052</v>
      </c>
      <c r="C791" s="236"/>
      <c r="D791" s="228" t="s">
        <v>305</v>
      </c>
      <c r="E791" s="229">
        <v>1</v>
      </c>
      <c r="F791" s="234">
        <v>1297491</v>
      </c>
      <c r="G791" s="234">
        <v>1297491</v>
      </c>
    </row>
    <row r="792" spans="1:7" x14ac:dyDescent="0.25">
      <c r="A792" s="231">
        <v>21</v>
      </c>
      <c r="B792" s="232" t="s">
        <v>1053</v>
      </c>
      <c r="C792" s="236"/>
      <c r="D792" s="228" t="s">
        <v>305</v>
      </c>
      <c r="E792" s="229">
        <v>1</v>
      </c>
      <c r="F792" s="234">
        <v>1297491</v>
      </c>
      <c r="G792" s="234">
        <v>1297491</v>
      </c>
    </row>
    <row r="793" spans="1:7" x14ac:dyDescent="0.25">
      <c r="A793" s="231">
        <v>22</v>
      </c>
      <c r="B793" s="232" t="s">
        <v>1054</v>
      </c>
      <c r="C793" s="236"/>
      <c r="D793" s="228" t="s">
        <v>305</v>
      </c>
      <c r="E793" s="229">
        <v>1</v>
      </c>
      <c r="F793" s="234">
        <v>1297491</v>
      </c>
      <c r="G793" s="234">
        <v>1297491</v>
      </c>
    </row>
    <row r="794" spans="1:7" x14ac:dyDescent="0.25">
      <c r="A794" s="231">
        <v>23</v>
      </c>
      <c r="B794" s="232" t="s">
        <v>835</v>
      </c>
      <c r="C794" s="236"/>
      <c r="D794" s="228" t="s">
        <v>305</v>
      </c>
      <c r="E794" s="229">
        <v>1</v>
      </c>
      <c r="F794" s="234">
        <v>1297491</v>
      </c>
      <c r="G794" s="234">
        <v>1297491</v>
      </c>
    </row>
    <row r="795" spans="1:7" x14ac:dyDescent="0.25">
      <c r="A795" s="231">
        <v>24</v>
      </c>
      <c r="B795" s="232" t="s">
        <v>1055</v>
      </c>
      <c r="C795" s="236"/>
      <c r="D795" s="228" t="s">
        <v>302</v>
      </c>
      <c r="E795" s="229">
        <v>0.5</v>
      </c>
      <c r="F795" s="234">
        <v>648746</v>
      </c>
      <c r="G795" s="234">
        <v>648746</v>
      </c>
    </row>
    <row r="796" spans="1:7" x14ac:dyDescent="0.25">
      <c r="A796" s="231">
        <v>25</v>
      </c>
      <c r="B796" s="232" t="s">
        <v>1056</v>
      </c>
      <c r="C796" s="236"/>
      <c r="D796" s="228" t="s">
        <v>305</v>
      </c>
      <c r="E796" s="229">
        <v>1</v>
      </c>
      <c r="F796" s="234">
        <v>1297491</v>
      </c>
      <c r="G796" s="234">
        <v>1297491</v>
      </c>
    </row>
    <row r="797" spans="1:7" x14ac:dyDescent="0.25">
      <c r="A797" s="231">
        <v>26</v>
      </c>
      <c r="B797" s="232" t="s">
        <v>1057</v>
      </c>
      <c r="C797" s="236"/>
      <c r="D797" s="228" t="s">
        <v>305</v>
      </c>
      <c r="E797" s="229">
        <v>1</v>
      </c>
      <c r="F797" s="234">
        <v>1297491</v>
      </c>
      <c r="G797" s="234">
        <v>1297491</v>
      </c>
    </row>
    <row r="798" spans="1:7" x14ac:dyDescent="0.25">
      <c r="A798" s="231">
        <v>27</v>
      </c>
      <c r="B798" s="232" t="s">
        <v>1058</v>
      </c>
      <c r="C798" s="236"/>
      <c r="D798" s="228" t="s">
        <v>305</v>
      </c>
      <c r="E798" s="229">
        <v>1</v>
      </c>
      <c r="F798" s="234">
        <v>1297491</v>
      </c>
      <c r="G798" s="234">
        <v>1297491</v>
      </c>
    </row>
    <row r="799" spans="1:7" x14ac:dyDescent="0.25">
      <c r="A799" s="231">
        <v>28</v>
      </c>
      <c r="B799" s="232" t="s">
        <v>1059</v>
      </c>
      <c r="C799" s="236"/>
      <c r="D799" s="228" t="s">
        <v>305</v>
      </c>
      <c r="E799" s="229">
        <v>1</v>
      </c>
      <c r="F799" s="234">
        <v>1297491</v>
      </c>
      <c r="G799" s="234">
        <v>1297491</v>
      </c>
    </row>
    <row r="800" spans="1:7" x14ac:dyDescent="0.25">
      <c r="A800" s="231">
        <v>29</v>
      </c>
      <c r="B800" s="232" t="s">
        <v>1060</v>
      </c>
      <c r="C800" s="236"/>
      <c r="D800" s="228" t="s">
        <v>305</v>
      </c>
      <c r="E800" s="229">
        <v>1</v>
      </c>
      <c r="F800" s="234">
        <v>1297491</v>
      </c>
      <c r="G800" s="234">
        <v>1297491</v>
      </c>
    </row>
    <row r="801" spans="1:9" x14ac:dyDescent="0.25">
      <c r="A801" s="231">
        <v>30</v>
      </c>
      <c r="B801" s="232" t="s">
        <v>1061</v>
      </c>
      <c r="C801" s="236"/>
      <c r="D801" s="228" t="s">
        <v>305</v>
      </c>
      <c r="E801" s="229">
        <v>1</v>
      </c>
      <c r="F801" s="234">
        <v>1297491</v>
      </c>
      <c r="G801" s="234">
        <v>1297491</v>
      </c>
    </row>
    <row r="802" spans="1:9" x14ac:dyDescent="0.25">
      <c r="A802" s="231">
        <v>31</v>
      </c>
      <c r="B802" s="255" t="s">
        <v>1062</v>
      </c>
      <c r="C802" s="237"/>
      <c r="D802" s="256" t="s">
        <v>305</v>
      </c>
      <c r="E802" s="257">
        <v>1</v>
      </c>
      <c r="F802" s="258">
        <v>1297491</v>
      </c>
      <c r="G802" s="258">
        <v>1297491</v>
      </c>
    </row>
    <row r="803" spans="1:9" x14ac:dyDescent="0.25">
      <c r="A803" s="225">
        <v>560325</v>
      </c>
      <c r="B803" s="226" t="s">
        <v>1063</v>
      </c>
      <c r="C803" s="229"/>
      <c r="D803" s="228"/>
      <c r="E803" s="229"/>
      <c r="F803" s="230">
        <f>SUM(F804:F809)</f>
        <v>7136201</v>
      </c>
      <c r="G803" s="230">
        <f>SUM(G804:G809)</f>
        <v>7136201</v>
      </c>
    </row>
    <row r="804" spans="1:9" x14ac:dyDescent="0.25">
      <c r="A804" s="231">
        <v>1</v>
      </c>
      <c r="B804" s="232" t="s">
        <v>1064</v>
      </c>
      <c r="C804" s="235" t="s">
        <v>304</v>
      </c>
      <c r="D804" s="228" t="s">
        <v>305</v>
      </c>
      <c r="E804" s="229">
        <v>1</v>
      </c>
      <c r="F804" s="234">
        <v>1297491</v>
      </c>
      <c r="G804" s="234">
        <v>1297491</v>
      </c>
    </row>
    <row r="805" spans="1:9" x14ac:dyDescent="0.25">
      <c r="A805" s="231">
        <v>2</v>
      </c>
      <c r="B805" s="232" t="s">
        <v>1065</v>
      </c>
      <c r="C805" s="236"/>
      <c r="D805" s="228" t="s">
        <v>305</v>
      </c>
      <c r="E805" s="229">
        <v>1</v>
      </c>
      <c r="F805" s="234">
        <v>1297491</v>
      </c>
      <c r="G805" s="234">
        <v>1297491</v>
      </c>
    </row>
    <row r="806" spans="1:9" x14ac:dyDescent="0.25">
      <c r="A806" s="231">
        <v>3</v>
      </c>
      <c r="B806" s="232" t="s">
        <v>1066</v>
      </c>
      <c r="C806" s="236"/>
      <c r="D806" s="228" t="s">
        <v>305</v>
      </c>
      <c r="E806" s="229">
        <v>1</v>
      </c>
      <c r="F806" s="234">
        <v>1297491</v>
      </c>
      <c r="G806" s="234">
        <v>1297491</v>
      </c>
    </row>
    <row r="807" spans="1:9" x14ac:dyDescent="0.25">
      <c r="A807" s="231">
        <v>4</v>
      </c>
      <c r="B807" s="232" t="s">
        <v>1067</v>
      </c>
      <c r="C807" s="236"/>
      <c r="D807" s="228" t="s">
        <v>302</v>
      </c>
      <c r="E807" s="229">
        <v>0.5</v>
      </c>
      <c r="F807" s="234">
        <v>648746</v>
      </c>
      <c r="G807" s="234">
        <v>648746</v>
      </c>
    </row>
    <row r="808" spans="1:9" x14ac:dyDescent="0.25">
      <c r="A808" s="231">
        <v>5</v>
      </c>
      <c r="B808" s="232" t="s">
        <v>1068</v>
      </c>
      <c r="C808" s="236"/>
      <c r="D808" s="228" t="s">
        <v>305</v>
      </c>
      <c r="E808" s="229">
        <v>1</v>
      </c>
      <c r="F808" s="234">
        <v>1297491</v>
      </c>
      <c r="G808" s="234">
        <v>1297491</v>
      </c>
    </row>
    <row r="809" spans="1:9" x14ac:dyDescent="0.25">
      <c r="A809" s="231">
        <v>6</v>
      </c>
      <c r="B809" s="232" t="s">
        <v>1069</v>
      </c>
      <c r="C809" s="237"/>
      <c r="D809" s="228" t="s">
        <v>305</v>
      </c>
      <c r="E809" s="229">
        <v>1</v>
      </c>
      <c r="F809" s="234">
        <v>1297491</v>
      </c>
      <c r="G809" s="234">
        <v>1297491</v>
      </c>
    </row>
    <row r="810" spans="1:9" x14ac:dyDescent="0.2">
      <c r="A810" s="259" t="s">
        <v>27</v>
      </c>
      <c r="B810" s="259"/>
      <c r="C810" s="227"/>
      <c r="D810" s="228"/>
      <c r="E810" s="229"/>
      <c r="F810" s="230">
        <f>F803+F7+F12+F32+F48+F80+F105+F124+F139+F151+F161+F188+F210+F229+F267+F284+F311+F336+F362+F378+F422+F444+F480+F497+F516+F540+F546+F583+F585+F587+F655+F671+F720+F771</f>
        <v>783323817</v>
      </c>
      <c r="G810" s="230">
        <f>G803+G7+G12+G32+G48+G80+G105+G124+G139+G151+G161+G188+G210+G229+G267+G284+G311+G336+G362+G378+G422+G444+G480+G497+G516+G540+G546+G583+G585+G587+G655+G671+G720+G771</f>
        <v>783475191</v>
      </c>
    </row>
    <row r="812" spans="1:9" s="262" customFormat="1" ht="15" customHeight="1" x14ac:dyDescent="0.2">
      <c r="A812" s="260" t="s">
        <v>1070</v>
      </c>
      <c r="B812" s="260"/>
      <c r="C812" s="260"/>
      <c r="D812" s="260"/>
      <c r="E812" s="260"/>
      <c r="F812" s="260"/>
      <c r="G812" s="260"/>
      <c r="H812" s="260"/>
      <c r="I812" s="261"/>
    </row>
    <row r="813" spans="1:9" s="262" customFormat="1" ht="20.25" customHeight="1" x14ac:dyDescent="0.2">
      <c r="A813" s="260" t="s">
        <v>1071</v>
      </c>
      <c r="B813" s="260"/>
      <c r="C813" s="260"/>
      <c r="D813" s="260"/>
      <c r="E813" s="260"/>
      <c r="F813" s="260"/>
      <c r="G813" s="260"/>
      <c r="H813" s="260"/>
      <c r="I813" s="261"/>
    </row>
  </sheetData>
  <mergeCells count="76">
    <mergeCell ref="A813:H813"/>
    <mergeCell ref="E2:G2"/>
    <mergeCell ref="E1:G1"/>
    <mergeCell ref="C768:C770"/>
    <mergeCell ref="C772:C773"/>
    <mergeCell ref="C774:C802"/>
    <mergeCell ref="C804:C809"/>
    <mergeCell ref="A810:B810"/>
    <mergeCell ref="A812:H812"/>
    <mergeCell ref="C658:C670"/>
    <mergeCell ref="C672:C676"/>
    <mergeCell ref="C677:C716"/>
    <mergeCell ref="C717:C719"/>
    <mergeCell ref="C721:C722"/>
    <mergeCell ref="C723:C767"/>
    <mergeCell ref="C547:C552"/>
    <mergeCell ref="C553:C579"/>
    <mergeCell ref="C581:C582"/>
    <mergeCell ref="C588:C608"/>
    <mergeCell ref="C609:C653"/>
    <mergeCell ref="C656:C657"/>
    <mergeCell ref="C495:C496"/>
    <mergeCell ref="C498:C503"/>
    <mergeCell ref="C504:C515"/>
    <mergeCell ref="C517:C539"/>
    <mergeCell ref="C541:C543"/>
    <mergeCell ref="C544:C545"/>
    <mergeCell ref="C379:C382"/>
    <mergeCell ref="C383:C420"/>
    <mergeCell ref="C424:C443"/>
    <mergeCell ref="C445:C448"/>
    <mergeCell ref="C449:C478"/>
    <mergeCell ref="C482:C494"/>
    <mergeCell ref="C316:C333"/>
    <mergeCell ref="C334:C335"/>
    <mergeCell ref="C337:C339"/>
    <mergeCell ref="C340:C361"/>
    <mergeCell ref="C363:C365"/>
    <mergeCell ref="C366:C377"/>
    <mergeCell ref="C268:C270"/>
    <mergeCell ref="C271:C283"/>
    <mergeCell ref="C285:C304"/>
    <mergeCell ref="C305:C308"/>
    <mergeCell ref="C309:C310"/>
    <mergeCell ref="C312:C315"/>
    <mergeCell ref="C193:C209"/>
    <mergeCell ref="C211:C215"/>
    <mergeCell ref="C216:C226"/>
    <mergeCell ref="C227:C228"/>
    <mergeCell ref="C230:C242"/>
    <mergeCell ref="C243:C265"/>
    <mergeCell ref="C141:C150"/>
    <mergeCell ref="C152:C153"/>
    <mergeCell ref="C154:C160"/>
    <mergeCell ref="C162:C185"/>
    <mergeCell ref="C186:C187"/>
    <mergeCell ref="C189:C192"/>
    <mergeCell ref="C52:C78"/>
    <mergeCell ref="C82:C104"/>
    <mergeCell ref="C106:C110"/>
    <mergeCell ref="C111:C123"/>
    <mergeCell ref="C125:C129"/>
    <mergeCell ref="C130:C138"/>
    <mergeCell ref="G5:G6"/>
    <mergeCell ref="C9:C11"/>
    <mergeCell ref="C13:C14"/>
    <mergeCell ref="C15:C31"/>
    <mergeCell ref="C33:C47"/>
    <mergeCell ref="C49:C51"/>
    <mergeCell ref="A4:F4"/>
    <mergeCell ref="A5:A6"/>
    <mergeCell ref="B5:B6"/>
    <mergeCell ref="C5:C6"/>
    <mergeCell ref="D5:D6"/>
    <mergeCell ref="E5:E6"/>
    <mergeCell ref="F5:F6"/>
  </mergeCells>
  <pageMargins left="0.70866141732283472" right="0.70866141732283472" top="0.74803149606299213" bottom="0.74803149606299213" header="0.31496062992125984" footer="0.31496062992125984"/>
  <pageSetup paperSize="9" scale="1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  <pageSetUpPr fitToPage="1"/>
  </sheetPr>
  <dimension ref="A1:AB185"/>
  <sheetViews>
    <sheetView view="pageBreakPreview" zoomScale="85" zoomScaleNormal="100" zoomScaleSheetLayoutView="85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H1" sqref="H1:L2"/>
    </sheetView>
  </sheetViews>
  <sheetFormatPr defaultRowHeight="15" x14ac:dyDescent="0.25"/>
  <cols>
    <col min="1" max="1" width="11.140625" style="149" customWidth="1"/>
    <col min="2" max="2" width="26.140625" style="149" customWidth="1"/>
    <col min="3" max="3" width="7.28515625" style="149" customWidth="1"/>
    <col min="4" max="4" width="34.140625" style="149" customWidth="1"/>
    <col min="5" max="5" width="18.7109375" style="149" customWidth="1"/>
    <col min="6" max="6" width="67.5703125" style="149" customWidth="1"/>
    <col min="7" max="7" width="11.5703125" style="149" customWidth="1"/>
    <col min="8" max="8" width="17.85546875" style="149" customWidth="1"/>
    <col min="9" max="9" width="6.85546875" style="149" bestFit="1" customWidth="1"/>
    <col min="10" max="10" width="14.28515625" style="150" customWidth="1"/>
    <col min="11" max="11" width="12.28515625" style="150" customWidth="1"/>
    <col min="12" max="12" width="9.5703125" style="149" customWidth="1"/>
    <col min="13" max="249" width="9.140625" style="149"/>
    <col min="250" max="250" width="6.42578125" style="149" customWidth="1"/>
    <col min="251" max="251" width="26.140625" style="149" customWidth="1"/>
    <col min="252" max="252" width="8.85546875" style="149" bestFit="1" customWidth="1"/>
    <col min="253" max="253" width="43.85546875" style="149" customWidth="1"/>
    <col min="254" max="254" width="20.42578125" style="149" bestFit="1" customWidth="1"/>
    <col min="255" max="255" width="67.5703125" style="149" customWidth="1"/>
    <col min="256" max="256" width="6.140625" style="149" bestFit="1" customWidth="1"/>
    <col min="257" max="257" width="13.140625" style="149" customWidth="1"/>
    <col min="258" max="258" width="6.85546875" style="149" bestFit="1" customWidth="1"/>
    <col min="259" max="259" width="16.140625" style="149" customWidth="1"/>
    <col min="260" max="260" width="9.5703125" style="149" bestFit="1" customWidth="1"/>
    <col min="261" max="505" width="9.140625" style="149"/>
    <col min="506" max="506" width="6.42578125" style="149" customWidth="1"/>
    <col min="507" max="507" width="26.140625" style="149" customWidth="1"/>
    <col min="508" max="508" width="8.85546875" style="149" bestFit="1" customWidth="1"/>
    <col min="509" max="509" width="43.85546875" style="149" customWidth="1"/>
    <col min="510" max="510" width="20.42578125" style="149" bestFit="1" customWidth="1"/>
    <col min="511" max="511" width="67.5703125" style="149" customWidth="1"/>
    <col min="512" max="512" width="6.140625" style="149" bestFit="1" customWidth="1"/>
    <col min="513" max="513" width="13.140625" style="149" customWidth="1"/>
    <col min="514" max="514" width="6.85546875" style="149" bestFit="1" customWidth="1"/>
    <col min="515" max="515" width="16.140625" style="149" customWidth="1"/>
    <col min="516" max="516" width="9.5703125" style="149" bestFit="1" customWidth="1"/>
    <col min="517" max="761" width="9.140625" style="149"/>
    <col min="762" max="762" width="6.42578125" style="149" customWidth="1"/>
    <col min="763" max="763" width="26.140625" style="149" customWidth="1"/>
    <col min="764" max="764" width="8.85546875" style="149" bestFit="1" customWidth="1"/>
    <col min="765" max="765" width="43.85546875" style="149" customWidth="1"/>
    <col min="766" max="766" width="20.42578125" style="149" bestFit="1" customWidth="1"/>
    <col min="767" max="767" width="67.5703125" style="149" customWidth="1"/>
    <col min="768" max="768" width="6.140625" style="149" bestFit="1" customWidth="1"/>
    <col min="769" max="769" width="13.140625" style="149" customWidth="1"/>
    <col min="770" max="770" width="6.85546875" style="149" bestFit="1" customWidth="1"/>
    <col min="771" max="771" width="16.140625" style="149" customWidth="1"/>
    <col min="772" max="772" width="9.5703125" style="149" bestFit="1" customWidth="1"/>
    <col min="773" max="1017" width="9.140625" style="149"/>
    <col min="1018" max="1018" width="6.42578125" style="149" customWidth="1"/>
    <col min="1019" max="1019" width="26.140625" style="149" customWidth="1"/>
    <col min="1020" max="1020" width="8.85546875" style="149" bestFit="1" customWidth="1"/>
    <col min="1021" max="1021" width="43.85546875" style="149" customWidth="1"/>
    <col min="1022" max="1022" width="20.42578125" style="149" bestFit="1" customWidth="1"/>
    <col min="1023" max="1023" width="67.5703125" style="149" customWidth="1"/>
    <col min="1024" max="1024" width="6.140625" style="149" bestFit="1" customWidth="1"/>
    <col min="1025" max="1025" width="13.140625" style="149" customWidth="1"/>
    <col min="1026" max="1026" width="6.85546875" style="149" bestFit="1" customWidth="1"/>
    <col min="1027" max="1027" width="16.140625" style="149" customWidth="1"/>
    <col min="1028" max="1028" width="9.5703125" style="149" bestFit="1" customWidth="1"/>
    <col min="1029" max="1273" width="9.140625" style="149"/>
    <col min="1274" max="1274" width="6.42578125" style="149" customWidth="1"/>
    <col min="1275" max="1275" width="26.140625" style="149" customWidth="1"/>
    <col min="1276" max="1276" width="8.85546875" style="149" bestFit="1" customWidth="1"/>
    <col min="1277" max="1277" width="43.85546875" style="149" customWidth="1"/>
    <col min="1278" max="1278" width="20.42578125" style="149" bestFit="1" customWidth="1"/>
    <col min="1279" max="1279" width="67.5703125" style="149" customWidth="1"/>
    <col min="1280" max="1280" width="6.140625" style="149" bestFit="1" customWidth="1"/>
    <col min="1281" max="1281" width="13.140625" style="149" customWidth="1"/>
    <col min="1282" max="1282" width="6.85546875" style="149" bestFit="1" customWidth="1"/>
    <col min="1283" max="1283" width="16.140625" style="149" customWidth="1"/>
    <col min="1284" max="1284" width="9.5703125" style="149" bestFit="1" customWidth="1"/>
    <col min="1285" max="1529" width="9.140625" style="149"/>
    <col min="1530" max="1530" width="6.42578125" style="149" customWidth="1"/>
    <col min="1531" max="1531" width="26.140625" style="149" customWidth="1"/>
    <col min="1532" max="1532" width="8.85546875" style="149" bestFit="1" customWidth="1"/>
    <col min="1533" max="1533" width="43.85546875" style="149" customWidth="1"/>
    <col min="1534" max="1534" width="20.42578125" style="149" bestFit="1" customWidth="1"/>
    <col min="1535" max="1535" width="67.5703125" style="149" customWidth="1"/>
    <col min="1536" max="1536" width="6.140625" style="149" bestFit="1" customWidth="1"/>
    <col min="1537" max="1537" width="13.140625" style="149" customWidth="1"/>
    <col min="1538" max="1538" width="6.85546875" style="149" bestFit="1" customWidth="1"/>
    <col min="1539" max="1539" width="16.140625" style="149" customWidth="1"/>
    <col min="1540" max="1540" width="9.5703125" style="149" bestFit="1" customWidth="1"/>
    <col min="1541" max="1785" width="9.140625" style="149"/>
    <col min="1786" max="1786" width="6.42578125" style="149" customWidth="1"/>
    <col min="1787" max="1787" width="26.140625" style="149" customWidth="1"/>
    <col min="1788" max="1788" width="8.85546875" style="149" bestFit="1" customWidth="1"/>
    <col min="1789" max="1789" width="43.85546875" style="149" customWidth="1"/>
    <col min="1790" max="1790" width="20.42578125" style="149" bestFit="1" customWidth="1"/>
    <col min="1791" max="1791" width="67.5703125" style="149" customWidth="1"/>
    <col min="1792" max="1792" width="6.140625" style="149" bestFit="1" customWidth="1"/>
    <col min="1793" max="1793" width="13.140625" style="149" customWidth="1"/>
    <col min="1794" max="1794" width="6.85546875" style="149" bestFit="1" customWidth="1"/>
    <col min="1795" max="1795" width="16.140625" style="149" customWidth="1"/>
    <col min="1796" max="1796" width="9.5703125" style="149" bestFit="1" customWidth="1"/>
    <col min="1797" max="2041" width="9.140625" style="149"/>
    <col min="2042" max="2042" width="6.42578125" style="149" customWidth="1"/>
    <col min="2043" max="2043" width="26.140625" style="149" customWidth="1"/>
    <col min="2044" max="2044" width="8.85546875" style="149" bestFit="1" customWidth="1"/>
    <col min="2045" max="2045" width="43.85546875" style="149" customWidth="1"/>
    <col min="2046" max="2046" width="20.42578125" style="149" bestFit="1" customWidth="1"/>
    <col min="2047" max="2047" width="67.5703125" style="149" customWidth="1"/>
    <col min="2048" max="2048" width="6.140625" style="149" bestFit="1" customWidth="1"/>
    <col min="2049" max="2049" width="13.140625" style="149" customWidth="1"/>
    <col min="2050" max="2050" width="6.85546875" style="149" bestFit="1" customWidth="1"/>
    <col min="2051" max="2051" width="16.140625" style="149" customWidth="1"/>
    <col min="2052" max="2052" width="9.5703125" style="149" bestFit="1" customWidth="1"/>
    <col min="2053" max="2297" width="9.140625" style="149"/>
    <col min="2298" max="2298" width="6.42578125" style="149" customWidth="1"/>
    <col min="2299" max="2299" width="26.140625" style="149" customWidth="1"/>
    <col min="2300" max="2300" width="8.85546875" style="149" bestFit="1" customWidth="1"/>
    <col min="2301" max="2301" width="43.85546875" style="149" customWidth="1"/>
    <col min="2302" max="2302" width="20.42578125" style="149" bestFit="1" customWidth="1"/>
    <col min="2303" max="2303" width="67.5703125" style="149" customWidth="1"/>
    <col min="2304" max="2304" width="6.140625" style="149" bestFit="1" customWidth="1"/>
    <col min="2305" max="2305" width="13.140625" style="149" customWidth="1"/>
    <col min="2306" max="2306" width="6.85546875" style="149" bestFit="1" customWidth="1"/>
    <col min="2307" max="2307" width="16.140625" style="149" customWidth="1"/>
    <col min="2308" max="2308" width="9.5703125" style="149" bestFit="1" customWidth="1"/>
    <col min="2309" max="2553" width="9.140625" style="149"/>
    <col min="2554" max="2554" width="6.42578125" style="149" customWidth="1"/>
    <col min="2555" max="2555" width="26.140625" style="149" customWidth="1"/>
    <col min="2556" max="2556" width="8.85546875" style="149" bestFit="1" customWidth="1"/>
    <col min="2557" max="2557" width="43.85546875" style="149" customWidth="1"/>
    <col min="2558" max="2558" width="20.42578125" style="149" bestFit="1" customWidth="1"/>
    <col min="2559" max="2559" width="67.5703125" style="149" customWidth="1"/>
    <col min="2560" max="2560" width="6.140625" style="149" bestFit="1" customWidth="1"/>
    <col min="2561" max="2561" width="13.140625" style="149" customWidth="1"/>
    <col min="2562" max="2562" width="6.85546875" style="149" bestFit="1" customWidth="1"/>
    <col min="2563" max="2563" width="16.140625" style="149" customWidth="1"/>
    <col min="2564" max="2564" width="9.5703125" style="149" bestFit="1" customWidth="1"/>
    <col min="2565" max="2809" width="9.140625" style="149"/>
    <col min="2810" max="2810" width="6.42578125" style="149" customWidth="1"/>
    <col min="2811" max="2811" width="26.140625" style="149" customWidth="1"/>
    <col min="2812" max="2812" width="8.85546875" style="149" bestFit="1" customWidth="1"/>
    <col min="2813" max="2813" width="43.85546875" style="149" customWidth="1"/>
    <col min="2814" max="2814" width="20.42578125" style="149" bestFit="1" customWidth="1"/>
    <col min="2815" max="2815" width="67.5703125" style="149" customWidth="1"/>
    <col min="2816" max="2816" width="6.140625" style="149" bestFit="1" customWidth="1"/>
    <col min="2817" max="2817" width="13.140625" style="149" customWidth="1"/>
    <col min="2818" max="2818" width="6.85546875" style="149" bestFit="1" customWidth="1"/>
    <col min="2819" max="2819" width="16.140625" style="149" customWidth="1"/>
    <col min="2820" max="2820" width="9.5703125" style="149" bestFit="1" customWidth="1"/>
    <col min="2821" max="3065" width="9.140625" style="149"/>
    <col min="3066" max="3066" width="6.42578125" style="149" customWidth="1"/>
    <col min="3067" max="3067" width="26.140625" style="149" customWidth="1"/>
    <col min="3068" max="3068" width="8.85546875" style="149" bestFit="1" customWidth="1"/>
    <col min="3069" max="3069" width="43.85546875" style="149" customWidth="1"/>
    <col min="3070" max="3070" width="20.42578125" style="149" bestFit="1" customWidth="1"/>
    <col min="3071" max="3071" width="67.5703125" style="149" customWidth="1"/>
    <col min="3072" max="3072" width="6.140625" style="149" bestFit="1" customWidth="1"/>
    <col min="3073" max="3073" width="13.140625" style="149" customWidth="1"/>
    <col min="3074" max="3074" width="6.85546875" style="149" bestFit="1" customWidth="1"/>
    <col min="3075" max="3075" width="16.140625" style="149" customWidth="1"/>
    <col min="3076" max="3076" width="9.5703125" style="149" bestFit="1" customWidth="1"/>
    <col min="3077" max="3321" width="9.140625" style="149"/>
    <col min="3322" max="3322" width="6.42578125" style="149" customWidth="1"/>
    <col min="3323" max="3323" width="26.140625" style="149" customWidth="1"/>
    <col min="3324" max="3324" width="8.85546875" style="149" bestFit="1" customWidth="1"/>
    <col min="3325" max="3325" width="43.85546875" style="149" customWidth="1"/>
    <col min="3326" max="3326" width="20.42578125" style="149" bestFit="1" customWidth="1"/>
    <col min="3327" max="3327" width="67.5703125" style="149" customWidth="1"/>
    <col min="3328" max="3328" width="6.140625" style="149" bestFit="1" customWidth="1"/>
    <col min="3329" max="3329" width="13.140625" style="149" customWidth="1"/>
    <col min="3330" max="3330" width="6.85546875" style="149" bestFit="1" customWidth="1"/>
    <col min="3331" max="3331" width="16.140625" style="149" customWidth="1"/>
    <col min="3332" max="3332" width="9.5703125" style="149" bestFit="1" customWidth="1"/>
    <col min="3333" max="3577" width="9.140625" style="149"/>
    <col min="3578" max="3578" width="6.42578125" style="149" customWidth="1"/>
    <col min="3579" max="3579" width="26.140625" style="149" customWidth="1"/>
    <col min="3580" max="3580" width="8.85546875" style="149" bestFit="1" customWidth="1"/>
    <col min="3581" max="3581" width="43.85546875" style="149" customWidth="1"/>
    <col min="3582" max="3582" width="20.42578125" style="149" bestFit="1" customWidth="1"/>
    <col min="3583" max="3583" width="67.5703125" style="149" customWidth="1"/>
    <col min="3584" max="3584" width="6.140625" style="149" bestFit="1" customWidth="1"/>
    <col min="3585" max="3585" width="13.140625" style="149" customWidth="1"/>
    <col min="3586" max="3586" width="6.85546875" style="149" bestFit="1" customWidth="1"/>
    <col min="3587" max="3587" width="16.140625" style="149" customWidth="1"/>
    <col min="3588" max="3588" width="9.5703125" style="149" bestFit="1" customWidth="1"/>
    <col min="3589" max="3833" width="9.140625" style="149"/>
    <col min="3834" max="3834" width="6.42578125" style="149" customWidth="1"/>
    <col min="3835" max="3835" width="26.140625" style="149" customWidth="1"/>
    <col min="3836" max="3836" width="8.85546875" style="149" bestFit="1" customWidth="1"/>
    <col min="3837" max="3837" width="43.85546875" style="149" customWidth="1"/>
    <col min="3838" max="3838" width="20.42578125" style="149" bestFit="1" customWidth="1"/>
    <col min="3839" max="3839" width="67.5703125" style="149" customWidth="1"/>
    <col min="3840" max="3840" width="6.140625" style="149" bestFit="1" customWidth="1"/>
    <col min="3841" max="3841" width="13.140625" style="149" customWidth="1"/>
    <col min="3842" max="3842" width="6.85546875" style="149" bestFit="1" customWidth="1"/>
    <col min="3843" max="3843" width="16.140625" style="149" customWidth="1"/>
    <col min="3844" max="3844" width="9.5703125" style="149" bestFit="1" customWidth="1"/>
    <col min="3845" max="4089" width="9.140625" style="149"/>
    <col min="4090" max="4090" width="6.42578125" style="149" customWidth="1"/>
    <col min="4091" max="4091" width="26.140625" style="149" customWidth="1"/>
    <col min="4092" max="4092" width="8.85546875" style="149" bestFit="1" customWidth="1"/>
    <col min="4093" max="4093" width="43.85546875" style="149" customWidth="1"/>
    <col min="4094" max="4094" width="20.42578125" style="149" bestFit="1" customWidth="1"/>
    <col min="4095" max="4095" width="67.5703125" style="149" customWidth="1"/>
    <col min="4096" max="4096" width="6.140625" style="149" bestFit="1" customWidth="1"/>
    <col min="4097" max="4097" width="13.140625" style="149" customWidth="1"/>
    <col min="4098" max="4098" width="6.85546875" style="149" bestFit="1" customWidth="1"/>
    <col min="4099" max="4099" width="16.140625" style="149" customWidth="1"/>
    <col min="4100" max="4100" width="9.5703125" style="149" bestFit="1" customWidth="1"/>
    <col min="4101" max="4345" width="9.140625" style="149"/>
    <col min="4346" max="4346" width="6.42578125" style="149" customWidth="1"/>
    <col min="4347" max="4347" width="26.140625" style="149" customWidth="1"/>
    <col min="4348" max="4348" width="8.85546875" style="149" bestFit="1" customWidth="1"/>
    <col min="4349" max="4349" width="43.85546875" style="149" customWidth="1"/>
    <col min="4350" max="4350" width="20.42578125" style="149" bestFit="1" customWidth="1"/>
    <col min="4351" max="4351" width="67.5703125" style="149" customWidth="1"/>
    <col min="4352" max="4352" width="6.140625" style="149" bestFit="1" customWidth="1"/>
    <col min="4353" max="4353" width="13.140625" style="149" customWidth="1"/>
    <col min="4354" max="4354" width="6.85546875" style="149" bestFit="1" customWidth="1"/>
    <col min="4355" max="4355" width="16.140625" style="149" customWidth="1"/>
    <col min="4356" max="4356" width="9.5703125" style="149" bestFit="1" customWidth="1"/>
    <col min="4357" max="4601" width="9.140625" style="149"/>
    <col min="4602" max="4602" width="6.42578125" style="149" customWidth="1"/>
    <col min="4603" max="4603" width="26.140625" style="149" customWidth="1"/>
    <col min="4604" max="4604" width="8.85546875" style="149" bestFit="1" customWidth="1"/>
    <col min="4605" max="4605" width="43.85546875" style="149" customWidth="1"/>
    <col min="4606" max="4606" width="20.42578125" style="149" bestFit="1" customWidth="1"/>
    <col min="4607" max="4607" width="67.5703125" style="149" customWidth="1"/>
    <col min="4608" max="4608" width="6.140625" style="149" bestFit="1" customWidth="1"/>
    <col min="4609" max="4609" width="13.140625" style="149" customWidth="1"/>
    <col min="4610" max="4610" width="6.85546875" style="149" bestFit="1" customWidth="1"/>
    <col min="4611" max="4611" width="16.140625" style="149" customWidth="1"/>
    <col min="4612" max="4612" width="9.5703125" style="149" bestFit="1" customWidth="1"/>
    <col min="4613" max="4857" width="9.140625" style="149"/>
    <col min="4858" max="4858" width="6.42578125" style="149" customWidth="1"/>
    <col min="4859" max="4859" width="26.140625" style="149" customWidth="1"/>
    <col min="4860" max="4860" width="8.85546875" style="149" bestFit="1" customWidth="1"/>
    <col min="4861" max="4861" width="43.85546875" style="149" customWidth="1"/>
    <col min="4862" max="4862" width="20.42578125" style="149" bestFit="1" customWidth="1"/>
    <col min="4863" max="4863" width="67.5703125" style="149" customWidth="1"/>
    <col min="4864" max="4864" width="6.140625" style="149" bestFit="1" customWidth="1"/>
    <col min="4865" max="4865" width="13.140625" style="149" customWidth="1"/>
    <col min="4866" max="4866" width="6.85546875" style="149" bestFit="1" customWidth="1"/>
    <col min="4867" max="4867" width="16.140625" style="149" customWidth="1"/>
    <col min="4868" max="4868" width="9.5703125" style="149" bestFit="1" customWidth="1"/>
    <col min="4869" max="5113" width="9.140625" style="149"/>
    <col min="5114" max="5114" width="6.42578125" style="149" customWidth="1"/>
    <col min="5115" max="5115" width="26.140625" style="149" customWidth="1"/>
    <col min="5116" max="5116" width="8.85546875" style="149" bestFit="1" customWidth="1"/>
    <col min="5117" max="5117" width="43.85546875" style="149" customWidth="1"/>
    <col min="5118" max="5118" width="20.42578125" style="149" bestFit="1" customWidth="1"/>
    <col min="5119" max="5119" width="67.5703125" style="149" customWidth="1"/>
    <col min="5120" max="5120" width="6.140625" style="149" bestFit="1" customWidth="1"/>
    <col min="5121" max="5121" width="13.140625" style="149" customWidth="1"/>
    <col min="5122" max="5122" width="6.85546875" style="149" bestFit="1" customWidth="1"/>
    <col min="5123" max="5123" width="16.140625" style="149" customWidth="1"/>
    <col min="5124" max="5124" width="9.5703125" style="149" bestFit="1" customWidth="1"/>
    <col min="5125" max="5369" width="9.140625" style="149"/>
    <col min="5370" max="5370" width="6.42578125" style="149" customWidth="1"/>
    <col min="5371" max="5371" width="26.140625" style="149" customWidth="1"/>
    <col min="5372" max="5372" width="8.85546875" style="149" bestFit="1" customWidth="1"/>
    <col min="5373" max="5373" width="43.85546875" style="149" customWidth="1"/>
    <col min="5374" max="5374" width="20.42578125" style="149" bestFit="1" customWidth="1"/>
    <col min="5375" max="5375" width="67.5703125" style="149" customWidth="1"/>
    <col min="5376" max="5376" width="6.140625" style="149" bestFit="1" customWidth="1"/>
    <col min="5377" max="5377" width="13.140625" style="149" customWidth="1"/>
    <col min="5378" max="5378" width="6.85546875" style="149" bestFit="1" customWidth="1"/>
    <col min="5379" max="5379" width="16.140625" style="149" customWidth="1"/>
    <col min="5380" max="5380" width="9.5703125" style="149" bestFit="1" customWidth="1"/>
    <col min="5381" max="5625" width="9.140625" style="149"/>
    <col min="5626" max="5626" width="6.42578125" style="149" customWidth="1"/>
    <col min="5627" max="5627" width="26.140625" style="149" customWidth="1"/>
    <col min="5628" max="5628" width="8.85546875" style="149" bestFit="1" customWidth="1"/>
    <col min="5629" max="5629" width="43.85546875" style="149" customWidth="1"/>
    <col min="5630" max="5630" width="20.42578125" style="149" bestFit="1" customWidth="1"/>
    <col min="5631" max="5631" width="67.5703125" style="149" customWidth="1"/>
    <col min="5632" max="5632" width="6.140625" style="149" bestFit="1" customWidth="1"/>
    <col min="5633" max="5633" width="13.140625" style="149" customWidth="1"/>
    <col min="5634" max="5634" width="6.85546875" style="149" bestFit="1" customWidth="1"/>
    <col min="5635" max="5635" width="16.140625" style="149" customWidth="1"/>
    <col min="5636" max="5636" width="9.5703125" style="149" bestFit="1" customWidth="1"/>
    <col min="5637" max="5881" width="9.140625" style="149"/>
    <col min="5882" max="5882" width="6.42578125" style="149" customWidth="1"/>
    <col min="5883" max="5883" width="26.140625" style="149" customWidth="1"/>
    <col min="5884" max="5884" width="8.85546875" style="149" bestFit="1" customWidth="1"/>
    <col min="5885" max="5885" width="43.85546875" style="149" customWidth="1"/>
    <col min="5886" max="5886" width="20.42578125" style="149" bestFit="1" customWidth="1"/>
    <col min="5887" max="5887" width="67.5703125" style="149" customWidth="1"/>
    <col min="5888" max="5888" width="6.140625" style="149" bestFit="1" customWidth="1"/>
    <col min="5889" max="5889" width="13.140625" style="149" customWidth="1"/>
    <col min="5890" max="5890" width="6.85546875" style="149" bestFit="1" customWidth="1"/>
    <col min="5891" max="5891" width="16.140625" style="149" customWidth="1"/>
    <col min="5892" max="5892" width="9.5703125" style="149" bestFit="1" customWidth="1"/>
    <col min="5893" max="6137" width="9.140625" style="149"/>
    <col min="6138" max="6138" width="6.42578125" style="149" customWidth="1"/>
    <col min="6139" max="6139" width="26.140625" style="149" customWidth="1"/>
    <col min="6140" max="6140" width="8.85546875" style="149" bestFit="1" customWidth="1"/>
    <col min="6141" max="6141" width="43.85546875" style="149" customWidth="1"/>
    <col min="6142" max="6142" width="20.42578125" style="149" bestFit="1" customWidth="1"/>
    <col min="6143" max="6143" width="67.5703125" style="149" customWidth="1"/>
    <col min="6144" max="6144" width="6.140625" style="149" bestFit="1" customWidth="1"/>
    <col min="6145" max="6145" width="13.140625" style="149" customWidth="1"/>
    <col min="6146" max="6146" width="6.85546875" style="149" bestFit="1" customWidth="1"/>
    <col min="6147" max="6147" width="16.140625" style="149" customWidth="1"/>
    <col min="6148" max="6148" width="9.5703125" style="149" bestFit="1" customWidth="1"/>
    <col min="6149" max="6393" width="9.140625" style="149"/>
    <col min="6394" max="6394" width="6.42578125" style="149" customWidth="1"/>
    <col min="6395" max="6395" width="26.140625" style="149" customWidth="1"/>
    <col min="6396" max="6396" width="8.85546875" style="149" bestFit="1" customWidth="1"/>
    <col min="6397" max="6397" width="43.85546875" style="149" customWidth="1"/>
    <col min="6398" max="6398" width="20.42578125" style="149" bestFit="1" customWidth="1"/>
    <col min="6399" max="6399" width="67.5703125" style="149" customWidth="1"/>
    <col min="6400" max="6400" width="6.140625" style="149" bestFit="1" customWidth="1"/>
    <col min="6401" max="6401" width="13.140625" style="149" customWidth="1"/>
    <col min="6402" max="6402" width="6.85546875" style="149" bestFit="1" customWidth="1"/>
    <col min="6403" max="6403" width="16.140625" style="149" customWidth="1"/>
    <col min="6404" max="6404" width="9.5703125" style="149" bestFit="1" customWidth="1"/>
    <col min="6405" max="6649" width="9.140625" style="149"/>
    <col min="6650" max="6650" width="6.42578125" style="149" customWidth="1"/>
    <col min="6651" max="6651" width="26.140625" style="149" customWidth="1"/>
    <col min="6652" max="6652" width="8.85546875" style="149" bestFit="1" customWidth="1"/>
    <col min="6653" max="6653" width="43.85546875" style="149" customWidth="1"/>
    <col min="6654" max="6654" width="20.42578125" style="149" bestFit="1" customWidth="1"/>
    <col min="6655" max="6655" width="67.5703125" style="149" customWidth="1"/>
    <col min="6656" max="6656" width="6.140625" style="149" bestFit="1" customWidth="1"/>
    <col min="6657" max="6657" width="13.140625" style="149" customWidth="1"/>
    <col min="6658" max="6658" width="6.85546875" style="149" bestFit="1" customWidth="1"/>
    <col min="6659" max="6659" width="16.140625" style="149" customWidth="1"/>
    <col min="6660" max="6660" width="9.5703125" style="149" bestFit="1" customWidth="1"/>
    <col min="6661" max="6905" width="9.140625" style="149"/>
    <col min="6906" max="6906" width="6.42578125" style="149" customWidth="1"/>
    <col min="6907" max="6907" width="26.140625" style="149" customWidth="1"/>
    <col min="6908" max="6908" width="8.85546875" style="149" bestFit="1" customWidth="1"/>
    <col min="6909" max="6909" width="43.85546875" style="149" customWidth="1"/>
    <col min="6910" max="6910" width="20.42578125" style="149" bestFit="1" customWidth="1"/>
    <col min="6911" max="6911" width="67.5703125" style="149" customWidth="1"/>
    <col min="6912" max="6912" width="6.140625" style="149" bestFit="1" customWidth="1"/>
    <col min="6913" max="6913" width="13.140625" style="149" customWidth="1"/>
    <col min="6914" max="6914" width="6.85546875" style="149" bestFit="1" customWidth="1"/>
    <col min="6915" max="6915" width="16.140625" style="149" customWidth="1"/>
    <col min="6916" max="6916" width="9.5703125" style="149" bestFit="1" customWidth="1"/>
    <col min="6917" max="7161" width="9.140625" style="149"/>
    <col min="7162" max="7162" width="6.42578125" style="149" customWidth="1"/>
    <col min="7163" max="7163" width="26.140625" style="149" customWidth="1"/>
    <col min="7164" max="7164" width="8.85546875" style="149" bestFit="1" customWidth="1"/>
    <col min="7165" max="7165" width="43.85546875" style="149" customWidth="1"/>
    <col min="7166" max="7166" width="20.42578125" style="149" bestFit="1" customWidth="1"/>
    <col min="7167" max="7167" width="67.5703125" style="149" customWidth="1"/>
    <col min="7168" max="7168" width="6.140625" style="149" bestFit="1" customWidth="1"/>
    <col min="7169" max="7169" width="13.140625" style="149" customWidth="1"/>
    <col min="7170" max="7170" width="6.85546875" style="149" bestFit="1" customWidth="1"/>
    <col min="7171" max="7171" width="16.140625" style="149" customWidth="1"/>
    <col min="7172" max="7172" width="9.5703125" style="149" bestFit="1" customWidth="1"/>
    <col min="7173" max="7417" width="9.140625" style="149"/>
    <col min="7418" max="7418" width="6.42578125" style="149" customWidth="1"/>
    <col min="7419" max="7419" width="26.140625" style="149" customWidth="1"/>
    <col min="7420" max="7420" width="8.85546875" style="149" bestFit="1" customWidth="1"/>
    <col min="7421" max="7421" width="43.85546875" style="149" customWidth="1"/>
    <col min="7422" max="7422" width="20.42578125" style="149" bestFit="1" customWidth="1"/>
    <col min="7423" max="7423" width="67.5703125" style="149" customWidth="1"/>
    <col min="7424" max="7424" width="6.140625" style="149" bestFit="1" customWidth="1"/>
    <col min="7425" max="7425" width="13.140625" style="149" customWidth="1"/>
    <col min="7426" max="7426" width="6.85546875" style="149" bestFit="1" customWidth="1"/>
    <col min="7427" max="7427" width="16.140625" style="149" customWidth="1"/>
    <col min="7428" max="7428" width="9.5703125" style="149" bestFit="1" customWidth="1"/>
    <col min="7429" max="7673" width="9.140625" style="149"/>
    <col min="7674" max="7674" width="6.42578125" style="149" customWidth="1"/>
    <col min="7675" max="7675" width="26.140625" style="149" customWidth="1"/>
    <col min="7676" max="7676" width="8.85546875" style="149" bestFit="1" customWidth="1"/>
    <col min="7677" max="7677" width="43.85546875" style="149" customWidth="1"/>
    <col min="7678" max="7678" width="20.42578125" style="149" bestFit="1" customWidth="1"/>
    <col min="7679" max="7679" width="67.5703125" style="149" customWidth="1"/>
    <col min="7680" max="7680" width="6.140625" style="149" bestFit="1" customWidth="1"/>
    <col min="7681" max="7681" width="13.140625" style="149" customWidth="1"/>
    <col min="7682" max="7682" width="6.85546875" style="149" bestFit="1" customWidth="1"/>
    <col min="7683" max="7683" width="16.140625" style="149" customWidth="1"/>
    <col min="7684" max="7684" width="9.5703125" style="149" bestFit="1" customWidth="1"/>
    <col min="7685" max="7929" width="9.140625" style="149"/>
    <col min="7930" max="7930" width="6.42578125" style="149" customWidth="1"/>
    <col min="7931" max="7931" width="26.140625" style="149" customWidth="1"/>
    <col min="7932" max="7932" width="8.85546875" style="149" bestFit="1" customWidth="1"/>
    <col min="7933" max="7933" width="43.85546875" style="149" customWidth="1"/>
    <col min="7934" max="7934" width="20.42578125" style="149" bestFit="1" customWidth="1"/>
    <col min="7935" max="7935" width="67.5703125" style="149" customWidth="1"/>
    <col min="7936" max="7936" width="6.140625" style="149" bestFit="1" customWidth="1"/>
    <col min="7937" max="7937" width="13.140625" style="149" customWidth="1"/>
    <col min="7938" max="7938" width="6.85546875" style="149" bestFit="1" customWidth="1"/>
    <col min="7939" max="7939" width="16.140625" style="149" customWidth="1"/>
    <col min="7940" max="7940" width="9.5703125" style="149" bestFit="1" customWidth="1"/>
    <col min="7941" max="8185" width="9.140625" style="149"/>
    <col min="8186" max="8186" width="6.42578125" style="149" customWidth="1"/>
    <col min="8187" max="8187" width="26.140625" style="149" customWidth="1"/>
    <col min="8188" max="8188" width="8.85546875" style="149" bestFit="1" customWidth="1"/>
    <col min="8189" max="8189" width="43.85546875" style="149" customWidth="1"/>
    <col min="8190" max="8190" width="20.42578125" style="149" bestFit="1" customWidth="1"/>
    <col min="8191" max="8191" width="67.5703125" style="149" customWidth="1"/>
    <col min="8192" max="8192" width="6.140625" style="149" bestFit="1" customWidth="1"/>
    <col min="8193" max="8193" width="13.140625" style="149" customWidth="1"/>
    <col min="8194" max="8194" width="6.85546875" style="149" bestFit="1" customWidth="1"/>
    <col min="8195" max="8195" width="16.140625" style="149" customWidth="1"/>
    <col min="8196" max="8196" width="9.5703125" style="149" bestFit="1" customWidth="1"/>
    <col min="8197" max="8441" width="9.140625" style="149"/>
    <col min="8442" max="8442" width="6.42578125" style="149" customWidth="1"/>
    <col min="8443" max="8443" width="26.140625" style="149" customWidth="1"/>
    <col min="8444" max="8444" width="8.85546875" style="149" bestFit="1" customWidth="1"/>
    <col min="8445" max="8445" width="43.85546875" style="149" customWidth="1"/>
    <col min="8446" max="8446" width="20.42578125" style="149" bestFit="1" customWidth="1"/>
    <col min="8447" max="8447" width="67.5703125" style="149" customWidth="1"/>
    <col min="8448" max="8448" width="6.140625" style="149" bestFit="1" customWidth="1"/>
    <col min="8449" max="8449" width="13.140625" style="149" customWidth="1"/>
    <col min="8450" max="8450" width="6.85546875" style="149" bestFit="1" customWidth="1"/>
    <col min="8451" max="8451" width="16.140625" style="149" customWidth="1"/>
    <col min="8452" max="8452" width="9.5703125" style="149" bestFit="1" customWidth="1"/>
    <col min="8453" max="8697" width="9.140625" style="149"/>
    <col min="8698" max="8698" width="6.42578125" style="149" customWidth="1"/>
    <col min="8699" max="8699" width="26.140625" style="149" customWidth="1"/>
    <col min="8700" max="8700" width="8.85546875" style="149" bestFit="1" customWidth="1"/>
    <col min="8701" max="8701" width="43.85546875" style="149" customWidth="1"/>
    <col min="8702" max="8702" width="20.42578125" style="149" bestFit="1" customWidth="1"/>
    <col min="8703" max="8703" width="67.5703125" style="149" customWidth="1"/>
    <col min="8704" max="8704" width="6.140625" style="149" bestFit="1" customWidth="1"/>
    <col min="8705" max="8705" width="13.140625" style="149" customWidth="1"/>
    <col min="8706" max="8706" width="6.85546875" style="149" bestFit="1" customWidth="1"/>
    <col min="8707" max="8707" width="16.140625" style="149" customWidth="1"/>
    <col min="8708" max="8708" width="9.5703125" style="149" bestFit="1" customWidth="1"/>
    <col min="8709" max="8953" width="9.140625" style="149"/>
    <col min="8954" max="8954" width="6.42578125" style="149" customWidth="1"/>
    <col min="8955" max="8955" width="26.140625" style="149" customWidth="1"/>
    <col min="8956" max="8956" width="8.85546875" style="149" bestFit="1" customWidth="1"/>
    <col min="8957" max="8957" width="43.85546875" style="149" customWidth="1"/>
    <col min="8958" max="8958" width="20.42578125" style="149" bestFit="1" customWidth="1"/>
    <col min="8959" max="8959" width="67.5703125" style="149" customWidth="1"/>
    <col min="8960" max="8960" width="6.140625" style="149" bestFit="1" customWidth="1"/>
    <col min="8961" max="8961" width="13.140625" style="149" customWidth="1"/>
    <col min="8962" max="8962" width="6.85546875" style="149" bestFit="1" customWidth="1"/>
    <col min="8963" max="8963" width="16.140625" style="149" customWidth="1"/>
    <col min="8964" max="8964" width="9.5703125" style="149" bestFit="1" customWidth="1"/>
    <col min="8965" max="9209" width="9.140625" style="149"/>
    <col min="9210" max="9210" width="6.42578125" style="149" customWidth="1"/>
    <col min="9211" max="9211" width="26.140625" style="149" customWidth="1"/>
    <col min="9212" max="9212" width="8.85546875" style="149" bestFit="1" customWidth="1"/>
    <col min="9213" max="9213" width="43.85546875" style="149" customWidth="1"/>
    <col min="9214" max="9214" width="20.42578125" style="149" bestFit="1" customWidth="1"/>
    <col min="9215" max="9215" width="67.5703125" style="149" customWidth="1"/>
    <col min="9216" max="9216" width="6.140625" style="149" bestFit="1" customWidth="1"/>
    <col min="9217" max="9217" width="13.140625" style="149" customWidth="1"/>
    <col min="9218" max="9218" width="6.85546875" style="149" bestFit="1" customWidth="1"/>
    <col min="9219" max="9219" width="16.140625" style="149" customWidth="1"/>
    <col min="9220" max="9220" width="9.5703125" style="149" bestFit="1" customWidth="1"/>
    <col min="9221" max="9465" width="9.140625" style="149"/>
    <col min="9466" max="9466" width="6.42578125" style="149" customWidth="1"/>
    <col min="9467" max="9467" width="26.140625" style="149" customWidth="1"/>
    <col min="9468" max="9468" width="8.85546875" style="149" bestFit="1" customWidth="1"/>
    <col min="9469" max="9469" width="43.85546875" style="149" customWidth="1"/>
    <col min="9470" max="9470" width="20.42578125" style="149" bestFit="1" customWidth="1"/>
    <col min="9471" max="9471" width="67.5703125" style="149" customWidth="1"/>
    <col min="9472" max="9472" width="6.140625" style="149" bestFit="1" customWidth="1"/>
    <col min="9473" max="9473" width="13.140625" style="149" customWidth="1"/>
    <col min="9474" max="9474" width="6.85546875" style="149" bestFit="1" customWidth="1"/>
    <col min="9475" max="9475" width="16.140625" style="149" customWidth="1"/>
    <col min="9476" max="9476" width="9.5703125" style="149" bestFit="1" customWidth="1"/>
    <col min="9477" max="9721" width="9.140625" style="149"/>
    <col min="9722" max="9722" width="6.42578125" style="149" customWidth="1"/>
    <col min="9723" max="9723" width="26.140625" style="149" customWidth="1"/>
    <col min="9724" max="9724" width="8.85546875" style="149" bestFit="1" customWidth="1"/>
    <col min="9725" max="9725" width="43.85546875" style="149" customWidth="1"/>
    <col min="9726" max="9726" width="20.42578125" style="149" bestFit="1" customWidth="1"/>
    <col min="9727" max="9727" width="67.5703125" style="149" customWidth="1"/>
    <col min="9728" max="9728" width="6.140625" style="149" bestFit="1" customWidth="1"/>
    <col min="9729" max="9729" width="13.140625" style="149" customWidth="1"/>
    <col min="9730" max="9730" width="6.85546875" style="149" bestFit="1" customWidth="1"/>
    <col min="9731" max="9731" width="16.140625" style="149" customWidth="1"/>
    <col min="9732" max="9732" width="9.5703125" style="149" bestFit="1" customWidth="1"/>
    <col min="9733" max="9977" width="9.140625" style="149"/>
    <col min="9978" max="9978" width="6.42578125" style="149" customWidth="1"/>
    <col min="9979" max="9979" width="26.140625" style="149" customWidth="1"/>
    <col min="9980" max="9980" width="8.85546875" style="149" bestFit="1" customWidth="1"/>
    <col min="9981" max="9981" width="43.85546875" style="149" customWidth="1"/>
    <col min="9982" max="9982" width="20.42578125" style="149" bestFit="1" customWidth="1"/>
    <col min="9983" max="9983" width="67.5703125" style="149" customWidth="1"/>
    <col min="9984" max="9984" width="6.140625" style="149" bestFit="1" customWidth="1"/>
    <col min="9985" max="9985" width="13.140625" style="149" customWidth="1"/>
    <col min="9986" max="9986" width="6.85546875" style="149" bestFit="1" customWidth="1"/>
    <col min="9987" max="9987" width="16.140625" style="149" customWidth="1"/>
    <col min="9988" max="9988" width="9.5703125" style="149" bestFit="1" customWidth="1"/>
    <col min="9989" max="10233" width="9.140625" style="149"/>
    <col min="10234" max="10234" width="6.42578125" style="149" customWidth="1"/>
    <col min="10235" max="10235" width="26.140625" style="149" customWidth="1"/>
    <col min="10236" max="10236" width="8.85546875" style="149" bestFit="1" customWidth="1"/>
    <col min="10237" max="10237" width="43.85546875" style="149" customWidth="1"/>
    <col min="10238" max="10238" width="20.42578125" style="149" bestFit="1" customWidth="1"/>
    <col min="10239" max="10239" width="67.5703125" style="149" customWidth="1"/>
    <col min="10240" max="10240" width="6.140625" style="149" bestFit="1" customWidth="1"/>
    <col min="10241" max="10241" width="13.140625" style="149" customWidth="1"/>
    <col min="10242" max="10242" width="6.85546875" style="149" bestFit="1" customWidth="1"/>
    <col min="10243" max="10243" width="16.140625" style="149" customWidth="1"/>
    <col min="10244" max="10244" width="9.5703125" style="149" bestFit="1" customWidth="1"/>
    <col min="10245" max="10489" width="9.140625" style="149"/>
    <col min="10490" max="10490" width="6.42578125" style="149" customWidth="1"/>
    <col min="10491" max="10491" width="26.140625" style="149" customWidth="1"/>
    <col min="10492" max="10492" width="8.85546875" style="149" bestFit="1" customWidth="1"/>
    <col min="10493" max="10493" width="43.85546875" style="149" customWidth="1"/>
    <col min="10494" max="10494" width="20.42578125" style="149" bestFit="1" customWidth="1"/>
    <col min="10495" max="10495" width="67.5703125" style="149" customWidth="1"/>
    <col min="10496" max="10496" width="6.140625" style="149" bestFit="1" customWidth="1"/>
    <col min="10497" max="10497" width="13.140625" style="149" customWidth="1"/>
    <col min="10498" max="10498" width="6.85546875" style="149" bestFit="1" customWidth="1"/>
    <col min="10499" max="10499" width="16.140625" style="149" customWidth="1"/>
    <col min="10500" max="10500" width="9.5703125" style="149" bestFit="1" customWidth="1"/>
    <col min="10501" max="10745" width="9.140625" style="149"/>
    <col min="10746" max="10746" width="6.42578125" style="149" customWidth="1"/>
    <col min="10747" max="10747" width="26.140625" style="149" customWidth="1"/>
    <col min="10748" max="10748" width="8.85546875" style="149" bestFit="1" customWidth="1"/>
    <col min="10749" max="10749" width="43.85546875" style="149" customWidth="1"/>
    <col min="10750" max="10750" width="20.42578125" style="149" bestFit="1" customWidth="1"/>
    <col min="10751" max="10751" width="67.5703125" style="149" customWidth="1"/>
    <col min="10752" max="10752" width="6.140625" style="149" bestFit="1" customWidth="1"/>
    <col min="10753" max="10753" width="13.140625" style="149" customWidth="1"/>
    <col min="10754" max="10754" width="6.85546875" style="149" bestFit="1" customWidth="1"/>
    <col min="10755" max="10755" width="16.140625" style="149" customWidth="1"/>
    <col min="10756" max="10756" width="9.5703125" style="149" bestFit="1" customWidth="1"/>
    <col min="10757" max="11001" width="9.140625" style="149"/>
    <col min="11002" max="11002" width="6.42578125" style="149" customWidth="1"/>
    <col min="11003" max="11003" width="26.140625" style="149" customWidth="1"/>
    <col min="11004" max="11004" width="8.85546875" style="149" bestFit="1" customWidth="1"/>
    <col min="11005" max="11005" width="43.85546875" style="149" customWidth="1"/>
    <col min="11006" max="11006" width="20.42578125" style="149" bestFit="1" customWidth="1"/>
    <col min="11007" max="11007" width="67.5703125" style="149" customWidth="1"/>
    <col min="11008" max="11008" width="6.140625" style="149" bestFit="1" customWidth="1"/>
    <col min="11009" max="11009" width="13.140625" style="149" customWidth="1"/>
    <col min="11010" max="11010" width="6.85546875" style="149" bestFit="1" customWidth="1"/>
    <col min="11011" max="11011" width="16.140625" style="149" customWidth="1"/>
    <col min="11012" max="11012" width="9.5703125" style="149" bestFit="1" customWidth="1"/>
    <col min="11013" max="11257" width="9.140625" style="149"/>
    <col min="11258" max="11258" width="6.42578125" style="149" customWidth="1"/>
    <col min="11259" max="11259" width="26.140625" style="149" customWidth="1"/>
    <col min="11260" max="11260" width="8.85546875" style="149" bestFit="1" customWidth="1"/>
    <col min="11261" max="11261" width="43.85546875" style="149" customWidth="1"/>
    <col min="11262" max="11262" width="20.42578125" style="149" bestFit="1" customWidth="1"/>
    <col min="11263" max="11263" width="67.5703125" style="149" customWidth="1"/>
    <col min="11264" max="11264" width="6.140625" style="149" bestFit="1" customWidth="1"/>
    <col min="11265" max="11265" width="13.140625" style="149" customWidth="1"/>
    <col min="11266" max="11266" width="6.85546875" style="149" bestFit="1" customWidth="1"/>
    <col min="11267" max="11267" width="16.140625" style="149" customWidth="1"/>
    <col min="11268" max="11268" width="9.5703125" style="149" bestFit="1" customWidth="1"/>
    <col min="11269" max="11513" width="9.140625" style="149"/>
    <col min="11514" max="11514" width="6.42578125" style="149" customWidth="1"/>
    <col min="11515" max="11515" width="26.140625" style="149" customWidth="1"/>
    <col min="11516" max="11516" width="8.85546875" style="149" bestFit="1" customWidth="1"/>
    <col min="11517" max="11517" width="43.85546875" style="149" customWidth="1"/>
    <col min="11518" max="11518" width="20.42578125" style="149" bestFit="1" customWidth="1"/>
    <col min="11519" max="11519" width="67.5703125" style="149" customWidth="1"/>
    <col min="11520" max="11520" width="6.140625" style="149" bestFit="1" customWidth="1"/>
    <col min="11521" max="11521" width="13.140625" style="149" customWidth="1"/>
    <col min="11522" max="11522" width="6.85546875" style="149" bestFit="1" customWidth="1"/>
    <col min="11523" max="11523" width="16.140625" style="149" customWidth="1"/>
    <col min="11524" max="11524" width="9.5703125" style="149" bestFit="1" customWidth="1"/>
    <col min="11525" max="11769" width="9.140625" style="149"/>
    <col min="11770" max="11770" width="6.42578125" style="149" customWidth="1"/>
    <col min="11771" max="11771" width="26.140625" style="149" customWidth="1"/>
    <col min="11772" max="11772" width="8.85546875" style="149" bestFit="1" customWidth="1"/>
    <col min="11773" max="11773" width="43.85546875" style="149" customWidth="1"/>
    <col min="11774" max="11774" width="20.42578125" style="149" bestFit="1" customWidth="1"/>
    <col min="11775" max="11775" width="67.5703125" style="149" customWidth="1"/>
    <col min="11776" max="11776" width="6.140625" style="149" bestFit="1" customWidth="1"/>
    <col min="11777" max="11777" width="13.140625" style="149" customWidth="1"/>
    <col min="11778" max="11778" width="6.85546875" style="149" bestFit="1" customWidth="1"/>
    <col min="11779" max="11779" width="16.140625" style="149" customWidth="1"/>
    <col min="11780" max="11780" width="9.5703125" style="149" bestFit="1" customWidth="1"/>
    <col min="11781" max="12025" width="9.140625" style="149"/>
    <col min="12026" max="12026" width="6.42578125" style="149" customWidth="1"/>
    <col min="12027" max="12027" width="26.140625" style="149" customWidth="1"/>
    <col min="12028" max="12028" width="8.85546875" style="149" bestFit="1" customWidth="1"/>
    <col min="12029" max="12029" width="43.85546875" style="149" customWidth="1"/>
    <col min="12030" max="12030" width="20.42578125" style="149" bestFit="1" customWidth="1"/>
    <col min="12031" max="12031" width="67.5703125" style="149" customWidth="1"/>
    <col min="12032" max="12032" width="6.140625" style="149" bestFit="1" customWidth="1"/>
    <col min="12033" max="12033" width="13.140625" style="149" customWidth="1"/>
    <col min="12034" max="12034" width="6.85546875" style="149" bestFit="1" customWidth="1"/>
    <col min="12035" max="12035" width="16.140625" style="149" customWidth="1"/>
    <col min="12036" max="12036" width="9.5703125" style="149" bestFit="1" customWidth="1"/>
    <col min="12037" max="12281" width="9.140625" style="149"/>
    <col min="12282" max="12282" width="6.42578125" style="149" customWidth="1"/>
    <col min="12283" max="12283" width="26.140625" style="149" customWidth="1"/>
    <col min="12284" max="12284" width="8.85546875" style="149" bestFit="1" customWidth="1"/>
    <col min="12285" max="12285" width="43.85546875" style="149" customWidth="1"/>
    <col min="12286" max="12286" width="20.42578125" style="149" bestFit="1" customWidth="1"/>
    <col min="12287" max="12287" width="67.5703125" style="149" customWidth="1"/>
    <col min="12288" max="12288" width="6.140625" style="149" bestFit="1" customWidth="1"/>
    <col min="12289" max="12289" width="13.140625" style="149" customWidth="1"/>
    <col min="12290" max="12290" width="6.85546875" style="149" bestFit="1" customWidth="1"/>
    <col min="12291" max="12291" width="16.140625" style="149" customWidth="1"/>
    <col min="12292" max="12292" width="9.5703125" style="149" bestFit="1" customWidth="1"/>
    <col min="12293" max="12537" width="9.140625" style="149"/>
    <col min="12538" max="12538" width="6.42578125" style="149" customWidth="1"/>
    <col min="12539" max="12539" width="26.140625" style="149" customWidth="1"/>
    <col min="12540" max="12540" width="8.85546875" style="149" bestFit="1" customWidth="1"/>
    <col min="12541" max="12541" width="43.85546875" style="149" customWidth="1"/>
    <col min="12542" max="12542" width="20.42578125" style="149" bestFit="1" customWidth="1"/>
    <col min="12543" max="12543" width="67.5703125" style="149" customWidth="1"/>
    <col min="12544" max="12544" width="6.140625" style="149" bestFit="1" customWidth="1"/>
    <col min="12545" max="12545" width="13.140625" style="149" customWidth="1"/>
    <col min="12546" max="12546" width="6.85546875" style="149" bestFit="1" customWidth="1"/>
    <col min="12547" max="12547" width="16.140625" style="149" customWidth="1"/>
    <col min="12548" max="12548" width="9.5703125" style="149" bestFit="1" customWidth="1"/>
    <col min="12549" max="12793" width="9.140625" style="149"/>
    <col min="12794" max="12794" width="6.42578125" style="149" customWidth="1"/>
    <col min="12795" max="12795" width="26.140625" style="149" customWidth="1"/>
    <col min="12796" max="12796" width="8.85546875" style="149" bestFit="1" customWidth="1"/>
    <col min="12797" max="12797" width="43.85546875" style="149" customWidth="1"/>
    <col min="12798" max="12798" width="20.42578125" style="149" bestFit="1" customWidth="1"/>
    <col min="12799" max="12799" width="67.5703125" style="149" customWidth="1"/>
    <col min="12800" max="12800" width="6.140625" style="149" bestFit="1" customWidth="1"/>
    <col min="12801" max="12801" width="13.140625" style="149" customWidth="1"/>
    <col min="12802" max="12802" width="6.85546875" style="149" bestFit="1" customWidth="1"/>
    <col min="12803" max="12803" width="16.140625" style="149" customWidth="1"/>
    <col min="12804" max="12804" width="9.5703125" style="149" bestFit="1" customWidth="1"/>
    <col min="12805" max="13049" width="9.140625" style="149"/>
    <col min="13050" max="13050" width="6.42578125" style="149" customWidth="1"/>
    <col min="13051" max="13051" width="26.140625" style="149" customWidth="1"/>
    <col min="13052" max="13052" width="8.85546875" style="149" bestFit="1" customWidth="1"/>
    <col min="13053" max="13053" width="43.85546875" style="149" customWidth="1"/>
    <col min="13054" max="13054" width="20.42578125" style="149" bestFit="1" customWidth="1"/>
    <col min="13055" max="13055" width="67.5703125" style="149" customWidth="1"/>
    <col min="13056" max="13056" width="6.140625" style="149" bestFit="1" customWidth="1"/>
    <col min="13057" max="13057" width="13.140625" style="149" customWidth="1"/>
    <col min="13058" max="13058" width="6.85546875" style="149" bestFit="1" customWidth="1"/>
    <col min="13059" max="13059" width="16.140625" style="149" customWidth="1"/>
    <col min="13060" max="13060" width="9.5703125" style="149" bestFit="1" customWidth="1"/>
    <col min="13061" max="13305" width="9.140625" style="149"/>
    <col min="13306" max="13306" width="6.42578125" style="149" customWidth="1"/>
    <col min="13307" max="13307" width="26.140625" style="149" customWidth="1"/>
    <col min="13308" max="13308" width="8.85546875" style="149" bestFit="1" customWidth="1"/>
    <col min="13309" max="13309" width="43.85546875" style="149" customWidth="1"/>
    <col min="13310" max="13310" width="20.42578125" style="149" bestFit="1" customWidth="1"/>
    <col min="13311" max="13311" width="67.5703125" style="149" customWidth="1"/>
    <col min="13312" max="13312" width="6.140625" style="149" bestFit="1" customWidth="1"/>
    <col min="13313" max="13313" width="13.140625" style="149" customWidth="1"/>
    <col min="13314" max="13314" width="6.85546875" style="149" bestFit="1" customWidth="1"/>
    <col min="13315" max="13315" width="16.140625" style="149" customWidth="1"/>
    <col min="13316" max="13316" width="9.5703125" style="149" bestFit="1" customWidth="1"/>
    <col min="13317" max="13561" width="9.140625" style="149"/>
    <col min="13562" max="13562" width="6.42578125" style="149" customWidth="1"/>
    <col min="13563" max="13563" width="26.140625" style="149" customWidth="1"/>
    <col min="13564" max="13564" width="8.85546875" style="149" bestFit="1" customWidth="1"/>
    <col min="13565" max="13565" width="43.85546875" style="149" customWidth="1"/>
    <col min="13566" max="13566" width="20.42578125" style="149" bestFit="1" customWidth="1"/>
    <col min="13567" max="13567" width="67.5703125" style="149" customWidth="1"/>
    <col min="13568" max="13568" width="6.140625" style="149" bestFit="1" customWidth="1"/>
    <col min="13569" max="13569" width="13.140625" style="149" customWidth="1"/>
    <col min="13570" max="13570" width="6.85546875" style="149" bestFit="1" customWidth="1"/>
    <col min="13571" max="13571" width="16.140625" style="149" customWidth="1"/>
    <col min="13572" max="13572" width="9.5703125" style="149" bestFit="1" customWidth="1"/>
    <col min="13573" max="13817" width="9.140625" style="149"/>
    <col min="13818" max="13818" width="6.42578125" style="149" customWidth="1"/>
    <col min="13819" max="13819" width="26.140625" style="149" customWidth="1"/>
    <col min="13820" max="13820" width="8.85546875" style="149" bestFit="1" customWidth="1"/>
    <col min="13821" max="13821" width="43.85546875" style="149" customWidth="1"/>
    <col min="13822" max="13822" width="20.42578125" style="149" bestFit="1" customWidth="1"/>
    <col min="13823" max="13823" width="67.5703125" style="149" customWidth="1"/>
    <col min="13824" max="13824" width="6.140625" style="149" bestFit="1" customWidth="1"/>
    <col min="13825" max="13825" width="13.140625" style="149" customWidth="1"/>
    <col min="13826" max="13826" width="6.85546875" style="149" bestFit="1" customWidth="1"/>
    <col min="13827" max="13827" width="16.140625" style="149" customWidth="1"/>
    <col min="13828" max="13828" width="9.5703125" style="149" bestFit="1" customWidth="1"/>
    <col min="13829" max="14073" width="9.140625" style="149"/>
    <col min="14074" max="14074" width="6.42578125" style="149" customWidth="1"/>
    <col min="14075" max="14075" width="26.140625" style="149" customWidth="1"/>
    <col min="14076" max="14076" width="8.85546875" style="149" bestFit="1" customWidth="1"/>
    <col min="14077" max="14077" width="43.85546875" style="149" customWidth="1"/>
    <col min="14078" max="14078" width="20.42578125" style="149" bestFit="1" customWidth="1"/>
    <col min="14079" max="14079" width="67.5703125" style="149" customWidth="1"/>
    <col min="14080" max="14080" width="6.140625" style="149" bestFit="1" customWidth="1"/>
    <col min="14081" max="14081" width="13.140625" style="149" customWidth="1"/>
    <col min="14082" max="14082" width="6.85546875" style="149" bestFit="1" customWidth="1"/>
    <col min="14083" max="14083" width="16.140625" style="149" customWidth="1"/>
    <col min="14084" max="14084" width="9.5703125" style="149" bestFit="1" customWidth="1"/>
    <col min="14085" max="14329" width="9.140625" style="149"/>
    <col min="14330" max="14330" width="6.42578125" style="149" customWidth="1"/>
    <col min="14331" max="14331" width="26.140625" style="149" customWidth="1"/>
    <col min="14332" max="14332" width="8.85546875" style="149" bestFit="1" customWidth="1"/>
    <col min="14333" max="14333" width="43.85546875" style="149" customWidth="1"/>
    <col min="14334" max="14334" width="20.42578125" style="149" bestFit="1" customWidth="1"/>
    <col min="14335" max="14335" width="67.5703125" style="149" customWidth="1"/>
    <col min="14336" max="14336" width="6.140625" style="149" bestFit="1" customWidth="1"/>
    <col min="14337" max="14337" width="13.140625" style="149" customWidth="1"/>
    <col min="14338" max="14338" width="6.85546875" style="149" bestFit="1" customWidth="1"/>
    <col min="14339" max="14339" width="16.140625" style="149" customWidth="1"/>
    <col min="14340" max="14340" width="9.5703125" style="149" bestFit="1" customWidth="1"/>
    <col min="14341" max="14585" width="9.140625" style="149"/>
    <col min="14586" max="14586" width="6.42578125" style="149" customWidth="1"/>
    <col min="14587" max="14587" width="26.140625" style="149" customWidth="1"/>
    <col min="14588" max="14588" width="8.85546875" style="149" bestFit="1" customWidth="1"/>
    <col min="14589" max="14589" width="43.85546875" style="149" customWidth="1"/>
    <col min="14590" max="14590" width="20.42578125" style="149" bestFit="1" customWidth="1"/>
    <col min="14591" max="14591" width="67.5703125" style="149" customWidth="1"/>
    <col min="14592" max="14592" width="6.140625" style="149" bestFit="1" customWidth="1"/>
    <col min="14593" max="14593" width="13.140625" style="149" customWidth="1"/>
    <col min="14594" max="14594" width="6.85546875" style="149" bestFit="1" customWidth="1"/>
    <col min="14595" max="14595" width="16.140625" style="149" customWidth="1"/>
    <col min="14596" max="14596" width="9.5703125" style="149" bestFit="1" customWidth="1"/>
    <col min="14597" max="14841" width="9.140625" style="149"/>
    <col min="14842" max="14842" width="6.42578125" style="149" customWidth="1"/>
    <col min="14843" max="14843" width="26.140625" style="149" customWidth="1"/>
    <col min="14844" max="14844" width="8.85546875" style="149" bestFit="1" customWidth="1"/>
    <col min="14845" max="14845" width="43.85546875" style="149" customWidth="1"/>
    <col min="14846" max="14846" width="20.42578125" style="149" bestFit="1" customWidth="1"/>
    <col min="14847" max="14847" width="67.5703125" style="149" customWidth="1"/>
    <col min="14848" max="14848" width="6.140625" style="149" bestFit="1" customWidth="1"/>
    <col min="14849" max="14849" width="13.140625" style="149" customWidth="1"/>
    <col min="14850" max="14850" width="6.85546875" style="149" bestFit="1" customWidth="1"/>
    <col min="14851" max="14851" width="16.140625" style="149" customWidth="1"/>
    <col min="14852" max="14852" width="9.5703125" style="149" bestFit="1" customWidth="1"/>
    <col min="14853" max="15097" width="9.140625" style="149"/>
    <col min="15098" max="15098" width="6.42578125" style="149" customWidth="1"/>
    <col min="15099" max="15099" width="26.140625" style="149" customWidth="1"/>
    <col min="15100" max="15100" width="8.85546875" style="149" bestFit="1" customWidth="1"/>
    <col min="15101" max="15101" width="43.85546875" style="149" customWidth="1"/>
    <col min="15102" max="15102" width="20.42578125" style="149" bestFit="1" customWidth="1"/>
    <col min="15103" max="15103" width="67.5703125" style="149" customWidth="1"/>
    <col min="15104" max="15104" width="6.140625" style="149" bestFit="1" customWidth="1"/>
    <col min="15105" max="15105" width="13.140625" style="149" customWidth="1"/>
    <col min="15106" max="15106" width="6.85546875" style="149" bestFit="1" customWidth="1"/>
    <col min="15107" max="15107" width="16.140625" style="149" customWidth="1"/>
    <col min="15108" max="15108" width="9.5703125" style="149" bestFit="1" customWidth="1"/>
    <col min="15109" max="15353" width="9.140625" style="149"/>
    <col min="15354" max="15354" width="6.42578125" style="149" customWidth="1"/>
    <col min="15355" max="15355" width="26.140625" style="149" customWidth="1"/>
    <col min="15356" max="15356" width="8.85546875" style="149" bestFit="1" customWidth="1"/>
    <col min="15357" max="15357" width="43.85546875" style="149" customWidth="1"/>
    <col min="15358" max="15358" width="20.42578125" style="149" bestFit="1" customWidth="1"/>
    <col min="15359" max="15359" width="67.5703125" style="149" customWidth="1"/>
    <col min="15360" max="15360" width="6.140625" style="149" bestFit="1" customWidth="1"/>
    <col min="15361" max="15361" width="13.140625" style="149" customWidth="1"/>
    <col min="15362" max="15362" width="6.85546875" style="149" bestFit="1" customWidth="1"/>
    <col min="15363" max="15363" width="16.140625" style="149" customWidth="1"/>
    <col min="15364" max="15364" width="9.5703125" style="149" bestFit="1" customWidth="1"/>
    <col min="15365" max="15609" width="9.140625" style="149"/>
    <col min="15610" max="15610" width="6.42578125" style="149" customWidth="1"/>
    <col min="15611" max="15611" width="26.140625" style="149" customWidth="1"/>
    <col min="15612" max="15612" width="8.85546875" style="149" bestFit="1" customWidth="1"/>
    <col min="15613" max="15613" width="43.85546875" style="149" customWidth="1"/>
    <col min="15614" max="15614" width="20.42578125" style="149" bestFit="1" customWidth="1"/>
    <col min="15615" max="15615" width="67.5703125" style="149" customWidth="1"/>
    <col min="15616" max="15616" width="6.140625" style="149" bestFit="1" customWidth="1"/>
    <col min="15617" max="15617" width="13.140625" style="149" customWidth="1"/>
    <col min="15618" max="15618" width="6.85546875" style="149" bestFit="1" customWidth="1"/>
    <col min="15619" max="15619" width="16.140625" style="149" customWidth="1"/>
    <col min="15620" max="15620" width="9.5703125" style="149" bestFit="1" customWidth="1"/>
    <col min="15621" max="15865" width="9.140625" style="149"/>
    <col min="15866" max="15866" width="6.42578125" style="149" customWidth="1"/>
    <col min="15867" max="15867" width="26.140625" style="149" customWidth="1"/>
    <col min="15868" max="15868" width="8.85546875" style="149" bestFit="1" customWidth="1"/>
    <col min="15869" max="15869" width="43.85546875" style="149" customWidth="1"/>
    <col min="15870" max="15870" width="20.42578125" style="149" bestFit="1" customWidth="1"/>
    <col min="15871" max="15871" width="67.5703125" style="149" customWidth="1"/>
    <col min="15872" max="15872" width="6.140625" style="149" bestFit="1" customWidth="1"/>
    <col min="15873" max="15873" width="13.140625" style="149" customWidth="1"/>
    <col min="15874" max="15874" width="6.85546875" style="149" bestFit="1" customWidth="1"/>
    <col min="15875" max="15875" width="16.140625" style="149" customWidth="1"/>
    <col min="15876" max="15876" width="9.5703125" style="149" bestFit="1" customWidth="1"/>
    <col min="15877" max="16121" width="9.140625" style="149"/>
    <col min="16122" max="16122" width="6.42578125" style="149" customWidth="1"/>
    <col min="16123" max="16123" width="26.140625" style="149" customWidth="1"/>
    <col min="16124" max="16124" width="8.85546875" style="149" bestFit="1" customWidth="1"/>
    <col min="16125" max="16125" width="43.85546875" style="149" customWidth="1"/>
    <col min="16126" max="16126" width="20.42578125" style="149" bestFit="1" customWidth="1"/>
    <col min="16127" max="16127" width="67.5703125" style="149" customWidth="1"/>
    <col min="16128" max="16128" width="6.140625" style="149" bestFit="1" customWidth="1"/>
    <col min="16129" max="16129" width="13.140625" style="149" customWidth="1"/>
    <col min="16130" max="16130" width="6.85546875" style="149" bestFit="1" customWidth="1"/>
    <col min="16131" max="16131" width="16.140625" style="149" customWidth="1"/>
    <col min="16132" max="16132" width="9.5703125" style="149" bestFit="1" customWidth="1"/>
    <col min="16133" max="16384" width="9.140625" style="149"/>
  </cols>
  <sheetData>
    <row r="1" spans="1:28" s="2" customFormat="1" ht="15" customHeight="1" x14ac:dyDescent="0.2">
      <c r="A1" s="1"/>
      <c r="G1" s="3"/>
      <c r="H1" s="174" t="s">
        <v>289</v>
      </c>
      <c r="I1" s="174"/>
      <c r="J1" s="174"/>
      <c r="K1" s="174"/>
      <c r="L1" s="174"/>
      <c r="P1" s="152" t="s">
        <v>288</v>
      </c>
      <c r="Q1" s="152"/>
      <c r="R1" s="152"/>
    </row>
    <row r="2" spans="1:28" s="2" customFormat="1" ht="38.25" customHeight="1" x14ac:dyDescent="0.25">
      <c r="A2" s="1"/>
      <c r="G2" s="3"/>
      <c r="H2" s="174"/>
      <c r="I2" s="174"/>
      <c r="J2" s="174"/>
      <c r="K2" s="174"/>
      <c r="L2" s="174"/>
    </row>
    <row r="3" spans="1:28" s="4" customFormat="1" ht="27" customHeight="1" x14ac:dyDescent="0.25">
      <c r="A3" s="188" t="s">
        <v>0</v>
      </c>
      <c r="B3" s="188"/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</row>
    <row r="4" spans="1:28" s="4" customFormat="1" ht="23.25" customHeight="1" x14ac:dyDescent="0.25">
      <c r="A4" s="189" t="s">
        <v>1</v>
      </c>
      <c r="B4" s="189"/>
      <c r="C4" s="189"/>
      <c r="D4" s="189"/>
      <c r="E4" s="189"/>
      <c r="F4" s="189"/>
      <c r="G4" s="189"/>
      <c r="H4" s="189"/>
      <c r="I4" s="189"/>
      <c r="J4" s="189"/>
      <c r="K4" s="189"/>
      <c r="L4" s="189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</row>
    <row r="5" spans="1:28" s="8" customFormat="1" thickBot="1" x14ac:dyDescent="0.3">
      <c r="A5" s="5"/>
      <c r="B5" s="6"/>
      <c r="C5" s="6"/>
      <c r="D5" s="190"/>
      <c r="E5" s="190"/>
      <c r="F5" s="190"/>
      <c r="G5" s="190"/>
      <c r="H5" s="190"/>
      <c r="I5" s="190"/>
      <c r="J5" s="190"/>
      <c r="K5" s="190"/>
      <c r="L5" s="190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</row>
    <row r="6" spans="1:28" s="8" customFormat="1" ht="76.5" customHeight="1" thickBot="1" x14ac:dyDescent="0.3">
      <c r="A6" s="9" t="s">
        <v>2</v>
      </c>
      <c r="B6" s="10" t="s">
        <v>3</v>
      </c>
      <c r="C6" s="11" t="s">
        <v>4</v>
      </c>
      <c r="D6" s="12" t="s">
        <v>5</v>
      </c>
      <c r="E6" s="13" t="s">
        <v>6</v>
      </c>
      <c r="F6" s="14" t="s">
        <v>7</v>
      </c>
      <c r="G6" s="15" t="s">
        <v>8</v>
      </c>
      <c r="H6" s="16" t="s">
        <v>9</v>
      </c>
      <c r="I6" s="15" t="s">
        <v>10</v>
      </c>
      <c r="J6" s="17" t="s">
        <v>11</v>
      </c>
      <c r="K6" s="17" t="s">
        <v>12</v>
      </c>
      <c r="L6" s="18" t="s">
        <v>13</v>
      </c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</row>
    <row r="7" spans="1:28" s="54" customFormat="1" x14ac:dyDescent="0.25">
      <c r="A7" s="182" t="s">
        <v>75</v>
      </c>
      <c r="B7" s="203" t="s">
        <v>76</v>
      </c>
      <c r="C7" s="60" t="s">
        <v>45</v>
      </c>
      <c r="D7" s="55" t="s">
        <v>46</v>
      </c>
      <c r="E7" s="61" t="s">
        <v>47</v>
      </c>
      <c r="F7" s="62" t="s">
        <v>30</v>
      </c>
      <c r="G7" s="63">
        <v>1.95</v>
      </c>
      <c r="H7" s="64" t="s">
        <v>31</v>
      </c>
      <c r="I7" s="65"/>
      <c r="J7" s="66"/>
      <c r="K7" s="66"/>
      <c r="L7" s="67"/>
    </row>
    <row r="8" spans="1:28" s="54" customFormat="1" x14ac:dyDescent="0.25">
      <c r="A8" s="183"/>
      <c r="B8" s="204"/>
      <c r="C8" s="68" t="s">
        <v>77</v>
      </c>
      <c r="D8" s="55" t="s">
        <v>78</v>
      </c>
      <c r="E8" s="21" t="s">
        <v>50</v>
      </c>
      <c r="F8" s="22" t="s">
        <v>32</v>
      </c>
      <c r="G8" s="23">
        <v>1.95</v>
      </c>
      <c r="H8" s="24" t="s">
        <v>31</v>
      </c>
      <c r="I8" s="69"/>
      <c r="J8" s="30"/>
      <c r="K8" s="30"/>
      <c r="L8" s="31"/>
    </row>
    <row r="9" spans="1:28" s="54" customFormat="1" x14ac:dyDescent="0.25">
      <c r="A9" s="183"/>
      <c r="B9" s="204"/>
      <c r="C9" s="68" t="s">
        <v>79</v>
      </c>
      <c r="D9" s="21" t="s">
        <v>80</v>
      </c>
      <c r="E9" s="21" t="s">
        <v>53</v>
      </c>
      <c r="F9" s="22" t="s">
        <v>33</v>
      </c>
      <c r="G9" s="23">
        <v>1.68</v>
      </c>
      <c r="H9" s="24" t="s">
        <v>31</v>
      </c>
      <c r="I9" s="69"/>
      <c r="J9" s="30"/>
      <c r="K9" s="30"/>
      <c r="L9" s="31"/>
    </row>
    <row r="10" spans="1:28" s="54" customFormat="1" x14ac:dyDescent="0.25">
      <c r="A10" s="183"/>
      <c r="B10" s="204"/>
      <c r="C10" s="68" t="s">
        <v>48</v>
      </c>
      <c r="D10" s="22" t="s">
        <v>49</v>
      </c>
      <c r="E10" s="21" t="s">
        <v>16</v>
      </c>
      <c r="F10" s="22" t="s">
        <v>17</v>
      </c>
      <c r="G10" s="23">
        <v>1.37</v>
      </c>
      <c r="H10" s="24" t="s">
        <v>38</v>
      </c>
      <c r="I10" s="69"/>
      <c r="J10" s="30"/>
      <c r="K10" s="30"/>
      <c r="L10" s="31"/>
    </row>
    <row r="11" spans="1:28" s="54" customFormat="1" x14ac:dyDescent="0.25">
      <c r="A11" s="183"/>
      <c r="B11" s="204"/>
      <c r="C11" s="68" t="s">
        <v>81</v>
      </c>
      <c r="D11" s="22" t="s">
        <v>82</v>
      </c>
      <c r="E11" s="32" t="s">
        <v>60</v>
      </c>
      <c r="F11" s="51" t="s">
        <v>35</v>
      </c>
      <c r="G11" s="23">
        <v>1.37</v>
      </c>
      <c r="H11" s="24" t="s">
        <v>31</v>
      </c>
      <c r="I11" s="69"/>
      <c r="J11" s="30"/>
      <c r="K11" s="30"/>
      <c r="L11" s="31"/>
    </row>
    <row r="12" spans="1:28" s="4" customFormat="1" x14ac:dyDescent="0.25">
      <c r="A12" s="183"/>
      <c r="B12" s="204"/>
      <c r="C12" s="68" t="s">
        <v>51</v>
      </c>
      <c r="D12" s="22" t="s">
        <v>52</v>
      </c>
      <c r="E12" s="21" t="s">
        <v>64</v>
      </c>
      <c r="F12" s="22" t="s">
        <v>36</v>
      </c>
      <c r="G12" s="23">
        <v>1.18</v>
      </c>
      <c r="H12" s="24" t="s">
        <v>31</v>
      </c>
      <c r="I12" s="69"/>
      <c r="J12" s="30"/>
      <c r="K12" s="30"/>
      <c r="L12" s="31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</row>
    <row r="13" spans="1:28" s="4" customFormat="1" x14ac:dyDescent="0.25">
      <c r="A13" s="183"/>
      <c r="B13" s="204"/>
      <c r="C13" s="206" t="s">
        <v>83</v>
      </c>
      <c r="D13" s="178" t="s">
        <v>84</v>
      </c>
      <c r="E13" s="35"/>
      <c r="F13" s="56" t="s">
        <v>18</v>
      </c>
      <c r="G13" s="23"/>
      <c r="H13" s="24"/>
      <c r="I13" s="24"/>
      <c r="J13" s="25"/>
      <c r="K13" s="25"/>
      <c r="L13" s="26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</row>
    <row r="14" spans="1:28" s="4" customFormat="1" x14ac:dyDescent="0.25">
      <c r="A14" s="183"/>
      <c r="B14" s="204"/>
      <c r="C14" s="207"/>
      <c r="D14" s="179"/>
      <c r="E14" s="49" t="s">
        <v>20</v>
      </c>
      <c r="F14" s="22" t="s">
        <v>67</v>
      </c>
      <c r="G14" s="23">
        <v>0.35</v>
      </c>
      <c r="H14" s="24" t="s">
        <v>85</v>
      </c>
      <c r="I14" s="27"/>
      <c r="J14" s="25"/>
      <c r="K14" s="25"/>
      <c r="L14" s="26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</row>
    <row r="15" spans="1:28" s="4" customFormat="1" x14ac:dyDescent="0.25">
      <c r="A15" s="183"/>
      <c r="B15" s="204"/>
      <c r="C15" s="68" t="s">
        <v>86</v>
      </c>
      <c r="D15" s="21" t="s">
        <v>87</v>
      </c>
      <c r="E15" s="21" t="s">
        <v>70</v>
      </c>
      <c r="F15" s="22" t="s">
        <v>41</v>
      </c>
      <c r="G15" s="23">
        <v>0.42</v>
      </c>
      <c r="H15" s="24" t="s">
        <v>25</v>
      </c>
      <c r="I15" s="70"/>
      <c r="J15" s="36"/>
      <c r="K15" s="36"/>
      <c r="L15" s="20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</row>
    <row r="16" spans="1:28" s="4" customFormat="1" x14ac:dyDescent="0.25">
      <c r="A16" s="183"/>
      <c r="B16" s="204"/>
      <c r="C16" s="68" t="s">
        <v>88</v>
      </c>
      <c r="D16" s="22" t="s">
        <v>89</v>
      </c>
      <c r="E16" s="21" t="s">
        <v>90</v>
      </c>
      <c r="F16" s="22" t="s">
        <v>37</v>
      </c>
      <c r="G16" s="23">
        <v>0.75</v>
      </c>
      <c r="H16" s="24" t="s">
        <v>25</v>
      </c>
      <c r="I16" s="27"/>
      <c r="J16" s="25"/>
      <c r="K16" s="25"/>
      <c r="L16" s="26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</row>
    <row r="17" spans="1:28" s="4" customFormat="1" ht="15" customHeight="1" x14ac:dyDescent="0.25">
      <c r="A17" s="183"/>
      <c r="B17" s="204"/>
      <c r="C17" s="68" t="s">
        <v>91</v>
      </c>
      <c r="D17" s="22" t="s">
        <v>92</v>
      </c>
      <c r="E17" s="21" t="s">
        <v>93</v>
      </c>
      <c r="F17" s="22" t="s">
        <v>39</v>
      </c>
      <c r="G17" s="23">
        <v>0.75</v>
      </c>
      <c r="H17" s="24" t="s">
        <v>25</v>
      </c>
      <c r="I17" s="27"/>
      <c r="J17" s="25"/>
      <c r="K17" s="25"/>
      <c r="L17" s="26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</row>
    <row r="18" spans="1:28" s="4" customFormat="1" ht="30" x14ac:dyDescent="0.25">
      <c r="A18" s="183"/>
      <c r="B18" s="204"/>
      <c r="C18" s="71" t="s">
        <v>54</v>
      </c>
      <c r="D18" s="51" t="s">
        <v>55</v>
      </c>
      <c r="E18" s="38" t="s">
        <v>94</v>
      </c>
      <c r="F18" s="28" t="s">
        <v>40</v>
      </c>
      <c r="G18" s="39">
        <v>0.93</v>
      </c>
      <c r="H18" s="24" t="s">
        <v>25</v>
      </c>
      <c r="I18" s="70"/>
      <c r="J18" s="36"/>
      <c r="K18" s="36"/>
      <c r="L18" s="20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</row>
    <row r="19" spans="1:28" s="4" customFormat="1" x14ac:dyDescent="0.25">
      <c r="A19" s="183"/>
      <c r="B19" s="204"/>
      <c r="C19" s="60"/>
      <c r="D19" s="41"/>
      <c r="E19" s="38" t="s">
        <v>71</v>
      </c>
      <c r="F19" s="28" t="s">
        <v>19</v>
      </c>
      <c r="G19" s="39">
        <v>0.61</v>
      </c>
      <c r="H19" s="24" t="s">
        <v>25</v>
      </c>
      <c r="I19" s="70"/>
      <c r="J19" s="36"/>
      <c r="K19" s="36"/>
      <c r="L19" s="20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</row>
    <row r="20" spans="1:28" s="4" customFormat="1" ht="15" customHeight="1" x14ac:dyDescent="0.25">
      <c r="A20" s="183"/>
      <c r="B20" s="204"/>
      <c r="C20" s="68" t="s">
        <v>56</v>
      </c>
      <c r="D20" s="21" t="s">
        <v>57</v>
      </c>
      <c r="E20" s="21"/>
      <c r="F20" s="34" t="s">
        <v>21</v>
      </c>
      <c r="G20" s="23"/>
      <c r="H20" s="24"/>
      <c r="I20" s="27"/>
      <c r="J20" s="25"/>
      <c r="K20" s="25"/>
      <c r="L20" s="26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</row>
    <row r="21" spans="1:28" s="4" customFormat="1" ht="15" customHeight="1" x14ac:dyDescent="0.25">
      <c r="A21" s="183"/>
      <c r="B21" s="204"/>
      <c r="C21" s="208" t="s">
        <v>65</v>
      </c>
      <c r="D21" s="178" t="s">
        <v>66</v>
      </c>
      <c r="E21" s="21" t="s">
        <v>95</v>
      </c>
      <c r="F21" s="22" t="s">
        <v>42</v>
      </c>
      <c r="G21" s="23">
        <v>0.96</v>
      </c>
      <c r="H21" s="24" t="s">
        <v>96</v>
      </c>
      <c r="I21" s="27"/>
      <c r="J21" s="25"/>
      <c r="K21" s="25"/>
      <c r="L21" s="26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</row>
    <row r="22" spans="1:28" s="4" customFormat="1" x14ac:dyDescent="0.25">
      <c r="A22" s="183"/>
      <c r="B22" s="204"/>
      <c r="C22" s="209"/>
      <c r="D22" s="186"/>
      <c r="E22" s="21" t="s">
        <v>22</v>
      </c>
      <c r="F22" s="22" t="s">
        <v>23</v>
      </c>
      <c r="G22" s="23">
        <v>0.31</v>
      </c>
      <c r="H22" s="24" t="s">
        <v>97</v>
      </c>
      <c r="I22" s="27"/>
      <c r="J22" s="25"/>
      <c r="K22" s="25"/>
      <c r="L22" s="26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</row>
    <row r="23" spans="1:28" s="4" customFormat="1" x14ac:dyDescent="0.25">
      <c r="A23" s="183"/>
      <c r="B23" s="204"/>
      <c r="C23" s="209"/>
      <c r="D23" s="186"/>
      <c r="E23" s="21" t="s">
        <v>98</v>
      </c>
      <c r="F23" s="22" t="s">
        <v>44</v>
      </c>
      <c r="G23" s="23">
        <v>0.5</v>
      </c>
      <c r="H23" s="24" t="s">
        <v>15</v>
      </c>
      <c r="I23" s="27"/>
      <c r="J23" s="25"/>
      <c r="K23" s="25"/>
      <c r="L23" s="26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</row>
    <row r="24" spans="1:28" s="4" customFormat="1" x14ac:dyDescent="0.25">
      <c r="A24" s="183"/>
      <c r="B24" s="204"/>
      <c r="C24" s="210"/>
      <c r="D24" s="179"/>
      <c r="E24" s="44" t="s">
        <v>99</v>
      </c>
      <c r="F24" s="22" t="s">
        <v>100</v>
      </c>
      <c r="G24" s="72">
        <v>1.53</v>
      </c>
      <c r="H24" s="50" t="s">
        <v>101</v>
      </c>
      <c r="I24" s="24"/>
      <c r="J24" s="25"/>
      <c r="K24" s="25"/>
      <c r="L24" s="26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</row>
    <row r="25" spans="1:28" s="4" customFormat="1" ht="21.75" customHeight="1" x14ac:dyDescent="0.25">
      <c r="A25" s="183"/>
      <c r="B25" s="204"/>
      <c r="C25" s="68" t="s">
        <v>62</v>
      </c>
      <c r="D25" s="22" t="s">
        <v>63</v>
      </c>
      <c r="E25" s="21" t="s">
        <v>102</v>
      </c>
      <c r="F25" s="21" t="s">
        <v>103</v>
      </c>
      <c r="G25" s="21">
        <v>0.25</v>
      </c>
      <c r="H25" s="50" t="s">
        <v>101</v>
      </c>
      <c r="I25" s="24"/>
      <c r="J25" s="25"/>
      <c r="K25" s="25"/>
      <c r="L25" s="26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</row>
    <row r="26" spans="1:28" s="4" customFormat="1" ht="30" x14ac:dyDescent="0.25">
      <c r="A26" s="183"/>
      <c r="B26" s="204"/>
      <c r="C26" s="68" t="s">
        <v>68</v>
      </c>
      <c r="D26" s="22" t="s">
        <v>69</v>
      </c>
      <c r="E26" s="21" t="s">
        <v>104</v>
      </c>
      <c r="F26" s="22" t="s">
        <v>105</v>
      </c>
      <c r="G26" s="21">
        <v>0.25</v>
      </c>
      <c r="H26" s="50" t="s">
        <v>106</v>
      </c>
      <c r="I26" s="27"/>
      <c r="J26" s="25"/>
      <c r="K26" s="25"/>
      <c r="L26" s="26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</row>
    <row r="27" spans="1:28" s="4" customFormat="1" ht="30" x14ac:dyDescent="0.25">
      <c r="A27" s="183"/>
      <c r="B27" s="204"/>
      <c r="C27" s="71" t="s">
        <v>107</v>
      </c>
      <c r="D27" s="51" t="s">
        <v>108</v>
      </c>
      <c r="E27" s="73" t="s">
        <v>109</v>
      </c>
      <c r="F27" s="22" t="s">
        <v>110</v>
      </c>
      <c r="G27" s="23">
        <v>1.53</v>
      </c>
      <c r="H27" s="24" t="s">
        <v>111</v>
      </c>
      <c r="I27" s="27"/>
      <c r="J27" s="25"/>
      <c r="K27" s="25"/>
      <c r="L27" s="26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</row>
    <row r="28" spans="1:28" s="4" customFormat="1" ht="30" x14ac:dyDescent="0.25">
      <c r="A28" s="183"/>
      <c r="B28" s="204"/>
      <c r="D28" s="61"/>
      <c r="E28" s="21" t="s">
        <v>112</v>
      </c>
      <c r="F28" s="22" t="s">
        <v>113</v>
      </c>
      <c r="G28" s="23">
        <v>1.95</v>
      </c>
      <c r="H28" s="24" t="s">
        <v>282</v>
      </c>
      <c r="I28" s="70"/>
      <c r="J28" s="36"/>
      <c r="K28" s="36"/>
      <c r="L28" s="20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</row>
    <row r="29" spans="1:28" s="4" customFormat="1" ht="30" x14ac:dyDescent="0.25">
      <c r="A29" s="183"/>
      <c r="B29" s="204"/>
      <c r="C29" s="57"/>
      <c r="D29" s="61"/>
      <c r="E29" s="21" t="s">
        <v>114</v>
      </c>
      <c r="F29" s="22" t="s">
        <v>115</v>
      </c>
      <c r="G29" s="23">
        <v>1.85</v>
      </c>
      <c r="H29" s="24" t="s">
        <v>116</v>
      </c>
      <c r="I29" s="70"/>
      <c r="J29" s="36"/>
      <c r="K29" s="36"/>
      <c r="L29" s="20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</row>
    <row r="30" spans="1:28" s="4" customFormat="1" ht="30.75" customHeight="1" x14ac:dyDescent="0.25">
      <c r="A30" s="183"/>
      <c r="B30" s="204"/>
      <c r="C30" s="57"/>
      <c r="D30" s="61"/>
      <c r="E30" s="21" t="s">
        <v>117</v>
      </c>
      <c r="F30" s="22" t="s">
        <v>118</v>
      </c>
      <c r="G30" s="23">
        <v>2.5</v>
      </c>
      <c r="H30" s="24" t="s">
        <v>119</v>
      </c>
      <c r="I30" s="70"/>
      <c r="J30" s="36"/>
      <c r="K30" s="36"/>
      <c r="L30" s="20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</row>
    <row r="31" spans="1:28" s="4" customFormat="1" ht="30" x14ac:dyDescent="0.25">
      <c r="A31" s="183"/>
      <c r="B31" s="204"/>
      <c r="C31" s="57"/>
      <c r="D31" s="61"/>
      <c r="E31" s="21" t="s">
        <v>120</v>
      </c>
      <c r="F31" s="22" t="s">
        <v>121</v>
      </c>
      <c r="G31" s="23">
        <v>2.4500000000000002</v>
      </c>
      <c r="H31" s="24" t="s">
        <v>122</v>
      </c>
      <c r="I31" s="70"/>
      <c r="J31" s="36"/>
      <c r="K31" s="36"/>
      <c r="L31" s="20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</row>
    <row r="32" spans="1:28" s="4" customFormat="1" ht="30" x14ac:dyDescent="0.25">
      <c r="A32" s="183"/>
      <c r="B32" s="204"/>
      <c r="C32" s="57"/>
      <c r="D32" s="61"/>
      <c r="E32" s="21" t="s">
        <v>123</v>
      </c>
      <c r="F32" s="22" t="s">
        <v>124</v>
      </c>
      <c r="G32" s="23">
        <v>3.25</v>
      </c>
      <c r="H32" s="24" t="s">
        <v>125</v>
      </c>
      <c r="I32" s="70"/>
      <c r="J32" s="36"/>
      <c r="K32" s="36"/>
      <c r="L32" s="20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</row>
    <row r="33" spans="1:28" s="4" customFormat="1" ht="30" x14ac:dyDescent="0.25">
      <c r="A33" s="183"/>
      <c r="B33" s="204"/>
      <c r="C33" s="57"/>
      <c r="D33" s="61"/>
      <c r="E33" s="21" t="s">
        <v>126</v>
      </c>
      <c r="F33" s="22" t="s">
        <v>127</v>
      </c>
      <c r="G33" s="23">
        <v>3.35</v>
      </c>
      <c r="H33" s="24" t="s">
        <v>128</v>
      </c>
      <c r="I33" s="70"/>
      <c r="J33" s="36"/>
      <c r="K33" s="36"/>
      <c r="L33" s="20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</row>
    <row r="34" spans="1:28" s="4" customFormat="1" ht="30" x14ac:dyDescent="0.25">
      <c r="A34" s="183"/>
      <c r="B34" s="204"/>
      <c r="C34" s="57"/>
      <c r="D34" s="61"/>
      <c r="E34" s="21" t="s">
        <v>129</v>
      </c>
      <c r="F34" s="22" t="s">
        <v>130</v>
      </c>
      <c r="G34" s="23">
        <v>3.75</v>
      </c>
      <c r="H34" s="24" t="s">
        <v>131</v>
      </c>
      <c r="I34" s="70"/>
      <c r="J34" s="36"/>
      <c r="K34" s="36"/>
      <c r="L34" s="20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</row>
    <row r="35" spans="1:28" s="4" customFormat="1" ht="30" x14ac:dyDescent="0.25">
      <c r="A35" s="183"/>
      <c r="B35" s="204"/>
      <c r="C35" s="57"/>
      <c r="D35" s="61"/>
      <c r="E35" s="21" t="s">
        <v>132</v>
      </c>
      <c r="F35" s="22" t="s">
        <v>133</v>
      </c>
      <c r="G35" s="23">
        <v>4</v>
      </c>
      <c r="H35" s="24" t="s">
        <v>134</v>
      </c>
      <c r="I35" s="70"/>
      <c r="J35" s="36"/>
      <c r="K35" s="36"/>
      <c r="L35" s="20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</row>
    <row r="36" spans="1:28" s="4" customFormat="1" x14ac:dyDescent="0.25">
      <c r="A36" s="183"/>
      <c r="B36" s="204"/>
      <c r="C36" s="57"/>
      <c r="D36" s="61"/>
      <c r="E36" s="32" t="s">
        <v>26</v>
      </c>
      <c r="F36" s="51" t="s">
        <v>135</v>
      </c>
      <c r="G36" s="52">
        <v>0.25</v>
      </c>
      <c r="H36" s="50" t="s">
        <v>38</v>
      </c>
      <c r="I36" s="74"/>
      <c r="J36" s="75"/>
      <c r="K36" s="75"/>
      <c r="L36" s="76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</row>
    <row r="37" spans="1:28" s="4" customFormat="1" ht="15.75" thickBot="1" x14ac:dyDescent="0.3">
      <c r="A37" s="184"/>
      <c r="B37" s="205"/>
      <c r="C37" s="153"/>
      <c r="D37" s="151"/>
      <c r="E37" s="78"/>
      <c r="F37" s="58" t="s">
        <v>27</v>
      </c>
      <c r="G37" s="79"/>
      <c r="H37" s="45" t="s">
        <v>28</v>
      </c>
      <c r="I37" s="102" t="s">
        <v>136</v>
      </c>
      <c r="J37" s="161">
        <v>819.23</v>
      </c>
      <c r="K37" s="162">
        <v>612.13</v>
      </c>
      <c r="L37" s="80" t="s">
        <v>137</v>
      </c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</row>
    <row r="38" spans="1:28" s="4" customFormat="1" x14ac:dyDescent="0.25">
      <c r="A38" s="1"/>
      <c r="B38" s="2"/>
      <c r="C38" s="2"/>
      <c r="D38" s="2"/>
      <c r="E38" s="2"/>
      <c r="F38" s="2"/>
      <c r="G38" s="3"/>
      <c r="H38" s="74"/>
      <c r="I38" s="74"/>
      <c r="J38" s="82"/>
      <c r="K38" s="82"/>
      <c r="L38" s="2"/>
    </row>
    <row r="39" spans="1:28" s="4" customFormat="1" ht="15.75" thickBot="1" x14ac:dyDescent="0.3">
      <c r="A39" s="181" t="s">
        <v>149</v>
      </c>
      <c r="B39" s="181"/>
      <c r="C39" s="181"/>
      <c r="D39" s="181"/>
      <c r="E39" s="181"/>
      <c r="F39" s="181"/>
      <c r="G39" s="181"/>
      <c r="H39" s="181"/>
      <c r="I39" s="181"/>
      <c r="J39" s="181"/>
      <c r="K39" s="181"/>
      <c r="L39" s="181"/>
    </row>
    <row r="40" spans="1:28" s="4" customFormat="1" ht="57.75" thickBot="1" x14ac:dyDescent="0.3">
      <c r="A40" s="88" t="s">
        <v>150</v>
      </c>
      <c r="B40" s="89" t="s">
        <v>151</v>
      </c>
      <c r="C40" s="90" t="s">
        <v>152</v>
      </c>
      <c r="D40" s="89" t="s">
        <v>5</v>
      </c>
      <c r="E40" s="89" t="s">
        <v>153</v>
      </c>
      <c r="F40" s="91" t="s">
        <v>7</v>
      </c>
      <c r="G40" s="92" t="s">
        <v>8</v>
      </c>
      <c r="H40" s="93" t="s">
        <v>9</v>
      </c>
      <c r="I40" s="92" t="s">
        <v>10</v>
      </c>
      <c r="J40" s="17" t="s">
        <v>11</v>
      </c>
      <c r="K40" s="17" t="s">
        <v>12</v>
      </c>
      <c r="L40" s="94" t="s">
        <v>13</v>
      </c>
    </row>
    <row r="41" spans="1:28" s="4" customFormat="1" x14ac:dyDescent="0.25">
      <c r="A41" s="182" t="s">
        <v>154</v>
      </c>
      <c r="B41" s="185" t="s">
        <v>155</v>
      </c>
      <c r="C41" s="81" t="s">
        <v>45</v>
      </c>
      <c r="D41" s="81" t="s">
        <v>46</v>
      </c>
      <c r="E41" s="81" t="s">
        <v>156</v>
      </c>
      <c r="F41" s="84" t="s">
        <v>14</v>
      </c>
      <c r="G41" s="85">
        <v>1.68</v>
      </c>
      <c r="H41" s="86" t="s">
        <v>31</v>
      </c>
      <c r="I41" s="95"/>
      <c r="J41" s="96"/>
      <c r="K41" s="96"/>
      <c r="L41" s="87"/>
    </row>
    <row r="42" spans="1:28" s="4" customFormat="1" x14ac:dyDescent="0.25">
      <c r="A42" s="183"/>
      <c r="B42" s="186"/>
      <c r="C42" s="21" t="s">
        <v>77</v>
      </c>
      <c r="D42" s="55" t="s">
        <v>78</v>
      </c>
      <c r="E42" s="21" t="s">
        <v>50</v>
      </c>
      <c r="F42" s="22" t="s">
        <v>32</v>
      </c>
      <c r="G42" s="23">
        <v>1.68</v>
      </c>
      <c r="H42" s="24" t="s">
        <v>31</v>
      </c>
      <c r="I42" s="70"/>
      <c r="J42" s="36"/>
      <c r="K42" s="36"/>
      <c r="L42" s="20"/>
    </row>
    <row r="43" spans="1:28" s="4" customFormat="1" x14ac:dyDescent="0.25">
      <c r="A43" s="183"/>
      <c r="B43" s="186"/>
      <c r="C43" s="40" t="s">
        <v>79</v>
      </c>
      <c r="D43" s="21" t="s">
        <v>80</v>
      </c>
      <c r="E43" s="21" t="s">
        <v>53</v>
      </c>
      <c r="F43" s="22" t="s">
        <v>33</v>
      </c>
      <c r="G43" s="23">
        <v>1.68</v>
      </c>
      <c r="H43" s="24" t="s">
        <v>31</v>
      </c>
      <c r="I43" s="70"/>
      <c r="J43" s="36"/>
      <c r="K43" s="36"/>
      <c r="L43" s="20"/>
    </row>
    <row r="44" spans="1:28" s="4" customFormat="1" ht="30" x14ac:dyDescent="0.25">
      <c r="A44" s="183"/>
      <c r="B44" s="186"/>
      <c r="C44" s="40" t="s">
        <v>48</v>
      </c>
      <c r="D44" s="22" t="s">
        <v>49</v>
      </c>
      <c r="E44" s="21" t="s">
        <v>157</v>
      </c>
      <c r="F44" s="22" t="s">
        <v>158</v>
      </c>
      <c r="G44" s="23">
        <v>1.18</v>
      </c>
      <c r="H44" s="24" t="s">
        <v>31</v>
      </c>
      <c r="I44" s="70"/>
      <c r="J44" s="36"/>
      <c r="K44" s="36"/>
      <c r="L44" s="20"/>
    </row>
    <row r="45" spans="1:28" s="4" customFormat="1" x14ac:dyDescent="0.25">
      <c r="A45" s="183"/>
      <c r="B45" s="186"/>
      <c r="C45" s="40" t="s">
        <v>81</v>
      </c>
      <c r="D45" s="22" t="s">
        <v>82</v>
      </c>
      <c r="E45" s="21" t="s">
        <v>60</v>
      </c>
      <c r="F45" s="22" t="s">
        <v>35</v>
      </c>
      <c r="G45" s="23">
        <v>1.18</v>
      </c>
      <c r="H45" s="24" t="s">
        <v>31</v>
      </c>
      <c r="I45" s="70"/>
      <c r="J45" s="36"/>
      <c r="K45" s="36"/>
      <c r="L45" s="20"/>
    </row>
    <row r="46" spans="1:28" s="4" customFormat="1" x14ac:dyDescent="0.25">
      <c r="A46" s="183"/>
      <c r="B46" s="186"/>
      <c r="C46" s="40" t="s">
        <v>51</v>
      </c>
      <c r="D46" s="22" t="s">
        <v>52</v>
      </c>
      <c r="E46" s="21" t="s">
        <v>64</v>
      </c>
      <c r="F46" s="22" t="s">
        <v>36</v>
      </c>
      <c r="G46" s="23">
        <v>1.18</v>
      </c>
      <c r="H46" s="24" t="s">
        <v>31</v>
      </c>
      <c r="I46" s="70"/>
      <c r="J46" s="36"/>
      <c r="K46" s="36"/>
      <c r="L46" s="20"/>
    </row>
    <row r="47" spans="1:28" s="4" customFormat="1" x14ac:dyDescent="0.25">
      <c r="A47" s="183"/>
      <c r="B47" s="186"/>
      <c r="C47" s="40" t="s">
        <v>83</v>
      </c>
      <c r="D47" s="22" t="s">
        <v>159</v>
      </c>
      <c r="E47" s="35"/>
      <c r="F47" s="56" t="s">
        <v>18</v>
      </c>
      <c r="G47" s="42"/>
      <c r="H47" s="43"/>
      <c r="I47" s="43"/>
      <c r="J47" s="36"/>
      <c r="K47" s="36"/>
      <c r="L47" s="20"/>
    </row>
    <row r="48" spans="1:28" s="4" customFormat="1" x14ac:dyDescent="0.25">
      <c r="A48" s="183"/>
      <c r="B48" s="186"/>
      <c r="C48" s="2"/>
      <c r="D48" s="21"/>
      <c r="E48" s="49" t="s">
        <v>20</v>
      </c>
      <c r="F48" s="22" t="s">
        <v>67</v>
      </c>
      <c r="G48" s="23">
        <v>0.35</v>
      </c>
      <c r="H48" s="24" t="s">
        <v>144</v>
      </c>
      <c r="I48" s="27"/>
      <c r="J48" s="25"/>
      <c r="K48" s="25"/>
      <c r="L48" s="26"/>
    </row>
    <row r="49" spans="1:12" s="4" customFormat="1" x14ac:dyDescent="0.25">
      <c r="A49" s="183"/>
      <c r="B49" s="186"/>
      <c r="C49" s="40" t="s">
        <v>107</v>
      </c>
      <c r="D49" s="21" t="s">
        <v>108</v>
      </c>
      <c r="E49" s="21" t="s">
        <v>70</v>
      </c>
      <c r="F49" s="22" t="s">
        <v>41</v>
      </c>
      <c r="G49" s="23">
        <v>0.42</v>
      </c>
      <c r="H49" s="24" t="s">
        <v>61</v>
      </c>
      <c r="I49" s="70"/>
      <c r="J49" s="36"/>
      <c r="K49" s="36"/>
      <c r="L49" s="20"/>
    </row>
    <row r="50" spans="1:12" s="4" customFormat="1" x14ac:dyDescent="0.25">
      <c r="A50" s="183"/>
      <c r="B50" s="186"/>
      <c r="C50" s="40" t="s">
        <v>86</v>
      </c>
      <c r="D50" s="21" t="s">
        <v>87</v>
      </c>
      <c r="E50" s="21" t="s">
        <v>90</v>
      </c>
      <c r="F50" s="22" t="s">
        <v>37</v>
      </c>
      <c r="G50" s="23">
        <v>0.75</v>
      </c>
      <c r="H50" s="24" t="s">
        <v>61</v>
      </c>
      <c r="I50" s="27"/>
      <c r="J50" s="25"/>
      <c r="K50" s="25"/>
      <c r="L50" s="26"/>
    </row>
    <row r="51" spans="1:12" s="4" customFormat="1" x14ac:dyDescent="0.25">
      <c r="A51" s="183"/>
      <c r="B51" s="186"/>
      <c r="C51" s="40" t="s">
        <v>88</v>
      </c>
      <c r="D51" s="22" t="s">
        <v>89</v>
      </c>
      <c r="E51" s="21" t="s">
        <v>93</v>
      </c>
      <c r="F51" s="22" t="s">
        <v>39</v>
      </c>
      <c r="G51" s="23">
        <v>0.75</v>
      </c>
      <c r="H51" s="24" t="s">
        <v>25</v>
      </c>
      <c r="I51" s="27"/>
      <c r="J51" s="25"/>
      <c r="K51" s="25"/>
      <c r="L51" s="26"/>
    </row>
    <row r="52" spans="1:12" s="4" customFormat="1" x14ac:dyDescent="0.25">
      <c r="A52" s="183"/>
      <c r="B52" s="186"/>
      <c r="C52" s="40" t="s">
        <v>91</v>
      </c>
      <c r="D52" s="22" t="s">
        <v>92</v>
      </c>
      <c r="E52" s="21" t="s">
        <v>94</v>
      </c>
      <c r="F52" s="22" t="s">
        <v>160</v>
      </c>
      <c r="G52" s="23">
        <v>0.93</v>
      </c>
      <c r="H52" s="24" t="s">
        <v>15</v>
      </c>
      <c r="I52" s="27"/>
      <c r="J52" s="25"/>
      <c r="K52" s="25"/>
      <c r="L52" s="26"/>
    </row>
    <row r="53" spans="1:12" s="4" customFormat="1" ht="30" x14ac:dyDescent="0.25">
      <c r="A53" s="183"/>
      <c r="B53" s="186"/>
      <c r="C53" s="40" t="s">
        <v>54</v>
      </c>
      <c r="D53" s="22" t="s">
        <v>55</v>
      </c>
      <c r="E53" s="21" t="s">
        <v>138</v>
      </c>
      <c r="F53" s="22" t="s">
        <v>139</v>
      </c>
      <c r="G53" s="23">
        <v>0.61</v>
      </c>
      <c r="H53" s="24" t="s">
        <v>25</v>
      </c>
      <c r="I53" s="27"/>
      <c r="J53" s="25"/>
      <c r="K53" s="25"/>
      <c r="L53" s="26"/>
    </row>
    <row r="54" spans="1:12" s="4" customFormat="1" x14ac:dyDescent="0.25">
      <c r="A54" s="183"/>
      <c r="B54" s="186"/>
      <c r="C54" s="40" t="s">
        <v>56</v>
      </c>
      <c r="D54" s="21" t="s">
        <v>57</v>
      </c>
      <c r="E54" s="21"/>
      <c r="F54" s="34" t="s">
        <v>21</v>
      </c>
      <c r="G54" s="23"/>
      <c r="H54" s="24"/>
      <c r="I54" s="27"/>
      <c r="J54" s="25"/>
      <c r="K54" s="25"/>
      <c r="L54" s="26"/>
    </row>
    <row r="55" spans="1:12" s="4" customFormat="1" x14ac:dyDescent="0.25">
      <c r="A55" s="183"/>
      <c r="B55" s="186"/>
      <c r="C55" s="70" t="s">
        <v>58</v>
      </c>
      <c r="D55" s="22" t="s">
        <v>59</v>
      </c>
      <c r="E55" s="21" t="s">
        <v>95</v>
      </c>
      <c r="F55" s="22" t="s">
        <v>42</v>
      </c>
      <c r="G55" s="23">
        <v>0.96</v>
      </c>
      <c r="H55" s="24" t="s">
        <v>34</v>
      </c>
      <c r="I55" s="27"/>
      <c r="J55" s="25"/>
      <c r="K55" s="25"/>
      <c r="L55" s="26"/>
    </row>
    <row r="56" spans="1:12" s="4" customFormat="1" ht="19.5" customHeight="1" x14ac:dyDescent="0.25">
      <c r="A56" s="183"/>
      <c r="B56" s="186"/>
      <c r="C56" s="40" t="s">
        <v>65</v>
      </c>
      <c r="D56" s="22" t="s">
        <v>66</v>
      </c>
      <c r="E56" s="21" t="s">
        <v>98</v>
      </c>
      <c r="F56" s="22" t="s">
        <v>44</v>
      </c>
      <c r="G56" s="23">
        <v>0.5</v>
      </c>
      <c r="H56" s="24" t="s">
        <v>161</v>
      </c>
      <c r="I56" s="27"/>
      <c r="J56" s="25"/>
      <c r="K56" s="25"/>
      <c r="L56" s="26"/>
    </row>
    <row r="57" spans="1:12" s="4" customFormat="1" x14ac:dyDescent="0.25">
      <c r="A57" s="183"/>
      <c r="B57" s="186"/>
      <c r="C57" s="21" t="s">
        <v>62</v>
      </c>
      <c r="D57" s="22" t="s">
        <v>63</v>
      </c>
      <c r="E57" s="44" t="s">
        <v>99</v>
      </c>
      <c r="F57" s="22" t="s">
        <v>100</v>
      </c>
      <c r="G57" s="72">
        <v>1.25</v>
      </c>
      <c r="H57" s="24" t="s">
        <v>162</v>
      </c>
      <c r="I57" s="27"/>
      <c r="J57" s="25"/>
      <c r="K57" s="25"/>
      <c r="L57" s="26"/>
    </row>
    <row r="58" spans="1:12" s="4" customFormat="1" ht="30" x14ac:dyDescent="0.25">
      <c r="A58" s="183"/>
      <c r="B58" s="186"/>
      <c r="C58" s="21" t="s">
        <v>68</v>
      </c>
      <c r="D58" s="22" t="s">
        <v>69</v>
      </c>
      <c r="E58" s="21" t="s">
        <v>102</v>
      </c>
      <c r="F58" s="21" t="s">
        <v>103</v>
      </c>
      <c r="G58" s="21">
        <v>0.25</v>
      </c>
      <c r="H58" s="24" t="s">
        <v>162</v>
      </c>
      <c r="I58" s="43"/>
      <c r="J58" s="36"/>
      <c r="K58" s="36"/>
      <c r="L58" s="26"/>
    </row>
    <row r="59" spans="1:12" s="4" customFormat="1" ht="30" x14ac:dyDescent="0.25">
      <c r="A59" s="183"/>
      <c r="B59" s="186"/>
      <c r="C59" s="97" t="s">
        <v>163</v>
      </c>
      <c r="D59" s="44" t="s">
        <v>164</v>
      </c>
      <c r="E59" s="21" t="s">
        <v>142</v>
      </c>
      <c r="F59" s="22" t="s">
        <v>143</v>
      </c>
      <c r="G59" s="21">
        <v>0.25</v>
      </c>
      <c r="H59" s="24" t="s">
        <v>165</v>
      </c>
      <c r="I59" s="24"/>
      <c r="J59" s="25"/>
      <c r="K59" s="25"/>
      <c r="L59" s="26"/>
    </row>
    <row r="60" spans="1:12" s="4" customFormat="1" ht="30" x14ac:dyDescent="0.25">
      <c r="A60" s="183"/>
      <c r="B60" s="186"/>
      <c r="D60" s="32"/>
      <c r="E60" s="22" t="s">
        <v>109</v>
      </c>
      <c r="F60" s="22" t="s">
        <v>110</v>
      </c>
      <c r="G60" s="24">
        <v>1.53</v>
      </c>
      <c r="H60" s="24" t="s">
        <v>283</v>
      </c>
      <c r="I60" s="24"/>
      <c r="J60" s="25"/>
      <c r="K60" s="25"/>
      <c r="L60" s="26"/>
    </row>
    <row r="61" spans="1:12" s="4" customFormat="1" ht="30" x14ac:dyDescent="0.25">
      <c r="A61" s="183"/>
      <c r="B61" s="186"/>
      <c r="D61" s="61"/>
      <c r="E61" s="22" t="s">
        <v>112</v>
      </c>
      <c r="F61" s="22" t="s">
        <v>113</v>
      </c>
      <c r="G61" s="24">
        <v>1.95</v>
      </c>
      <c r="H61" s="24" t="s">
        <v>166</v>
      </c>
      <c r="I61" s="70"/>
      <c r="J61" s="36"/>
      <c r="K61" s="36"/>
      <c r="L61" s="20"/>
    </row>
    <row r="62" spans="1:12" s="4" customFormat="1" ht="30" x14ac:dyDescent="0.25">
      <c r="A62" s="183"/>
      <c r="B62" s="186"/>
      <c r="C62" s="98"/>
      <c r="D62" s="99"/>
      <c r="E62" s="21" t="s">
        <v>114</v>
      </c>
      <c r="F62" s="22" t="s">
        <v>115</v>
      </c>
      <c r="G62" s="23">
        <v>1.85</v>
      </c>
      <c r="H62" s="24" t="s">
        <v>284</v>
      </c>
      <c r="I62" s="70"/>
      <c r="J62" s="36"/>
      <c r="K62" s="36"/>
      <c r="L62" s="20"/>
    </row>
    <row r="63" spans="1:12" s="4" customFormat="1" ht="31.5" customHeight="1" x14ac:dyDescent="0.25">
      <c r="A63" s="183"/>
      <c r="B63" s="186"/>
      <c r="C63" s="98"/>
      <c r="D63" s="99"/>
      <c r="E63" s="21" t="s">
        <v>117</v>
      </c>
      <c r="F63" s="22" t="s">
        <v>118</v>
      </c>
      <c r="G63" s="23">
        <v>2.5</v>
      </c>
      <c r="H63" s="24" t="s">
        <v>285</v>
      </c>
      <c r="I63" s="70"/>
      <c r="J63" s="36"/>
      <c r="K63" s="36"/>
      <c r="L63" s="20"/>
    </row>
    <row r="64" spans="1:12" s="4" customFormat="1" ht="30" x14ac:dyDescent="0.25">
      <c r="A64" s="183"/>
      <c r="B64" s="186"/>
      <c r="C64" s="98"/>
      <c r="D64" s="99"/>
      <c r="E64" s="21" t="s">
        <v>120</v>
      </c>
      <c r="F64" s="22" t="s">
        <v>121</v>
      </c>
      <c r="G64" s="23">
        <v>2.4500000000000002</v>
      </c>
      <c r="H64" s="24">
        <v>5.0000000000000001E-3</v>
      </c>
      <c r="I64" s="70"/>
      <c r="J64" s="36"/>
      <c r="K64" s="36"/>
      <c r="L64" s="20"/>
    </row>
    <row r="65" spans="1:12" s="4" customFormat="1" ht="30" x14ac:dyDescent="0.25">
      <c r="A65" s="183"/>
      <c r="B65" s="186"/>
      <c r="C65" s="98"/>
      <c r="D65" s="99"/>
      <c r="E65" s="21" t="s">
        <v>123</v>
      </c>
      <c r="F65" s="22" t="s">
        <v>124</v>
      </c>
      <c r="G65" s="23">
        <v>3.25</v>
      </c>
      <c r="H65" s="24" t="s">
        <v>286</v>
      </c>
      <c r="I65" s="70"/>
      <c r="J65" s="36"/>
      <c r="K65" s="36"/>
      <c r="L65" s="20"/>
    </row>
    <row r="66" spans="1:12" s="4" customFormat="1" ht="30" x14ac:dyDescent="0.25">
      <c r="A66" s="183"/>
      <c r="B66" s="186"/>
      <c r="C66" s="98"/>
      <c r="D66" s="99"/>
      <c r="E66" s="21" t="s">
        <v>126</v>
      </c>
      <c r="F66" s="22" t="s">
        <v>127</v>
      </c>
      <c r="G66" s="23">
        <v>3.35</v>
      </c>
      <c r="H66" s="24" t="s">
        <v>167</v>
      </c>
      <c r="I66" s="70"/>
      <c r="J66" s="36"/>
      <c r="K66" s="36"/>
      <c r="L66" s="20"/>
    </row>
    <row r="67" spans="1:12" s="4" customFormat="1" ht="30" x14ac:dyDescent="0.25">
      <c r="A67" s="183"/>
      <c r="B67" s="186"/>
      <c r="C67" s="98"/>
      <c r="D67" s="99"/>
      <c r="E67" s="21" t="s">
        <v>129</v>
      </c>
      <c r="F67" s="22" t="s">
        <v>130</v>
      </c>
      <c r="G67" s="23">
        <v>3.75</v>
      </c>
      <c r="H67" s="24" t="s">
        <v>287</v>
      </c>
      <c r="I67" s="70"/>
      <c r="J67" s="36"/>
      <c r="K67" s="36"/>
      <c r="L67" s="20"/>
    </row>
    <row r="68" spans="1:12" s="4" customFormat="1" ht="30" x14ac:dyDescent="0.25">
      <c r="A68" s="183"/>
      <c r="B68" s="186"/>
      <c r="C68" s="61"/>
      <c r="D68" s="100"/>
      <c r="E68" s="21" t="s">
        <v>132</v>
      </c>
      <c r="F68" s="22" t="s">
        <v>133</v>
      </c>
      <c r="G68" s="23">
        <v>4</v>
      </c>
      <c r="H68" s="24" t="s">
        <v>168</v>
      </c>
      <c r="I68" s="70"/>
      <c r="J68" s="36"/>
      <c r="K68" s="36"/>
      <c r="L68" s="20"/>
    </row>
    <row r="69" spans="1:12" s="4" customFormat="1" x14ac:dyDescent="0.25">
      <c r="A69" s="183"/>
      <c r="B69" s="186"/>
      <c r="C69" s="98"/>
      <c r="D69" s="99"/>
      <c r="E69" s="21" t="s">
        <v>26</v>
      </c>
      <c r="F69" s="22" t="s">
        <v>135</v>
      </c>
      <c r="G69" s="23">
        <v>0.25</v>
      </c>
      <c r="H69" s="24" t="s">
        <v>15</v>
      </c>
      <c r="I69" s="24"/>
      <c r="J69" s="25"/>
      <c r="K69" s="25"/>
      <c r="L69" s="26"/>
    </row>
    <row r="70" spans="1:12" s="4" customFormat="1" ht="15.75" thickBot="1" x14ac:dyDescent="0.3">
      <c r="A70" s="184"/>
      <c r="B70" s="187"/>
      <c r="C70" s="77"/>
      <c r="D70" s="77"/>
      <c r="E70" s="78"/>
      <c r="F70" s="58" t="s">
        <v>27</v>
      </c>
      <c r="G70" s="79"/>
      <c r="H70" s="101" t="s">
        <v>169</v>
      </c>
      <c r="I70" s="102" t="s">
        <v>170</v>
      </c>
      <c r="J70" s="162">
        <v>803.01</v>
      </c>
      <c r="K70" s="161">
        <v>601.94000000000005</v>
      </c>
      <c r="L70" s="80" t="s">
        <v>137</v>
      </c>
    </row>
    <row r="71" spans="1:12" s="4" customFormat="1" x14ac:dyDescent="0.25">
      <c r="A71" s="1"/>
      <c r="B71" s="2"/>
      <c r="C71" s="2"/>
      <c r="D71" s="2"/>
      <c r="E71" s="2"/>
      <c r="F71" s="2"/>
      <c r="G71" s="3"/>
      <c r="H71" s="74"/>
      <c r="I71" s="74"/>
      <c r="J71" s="82"/>
      <c r="K71" s="82"/>
      <c r="L71" s="2"/>
    </row>
    <row r="72" spans="1:12" s="4" customFormat="1" ht="23.25" customHeight="1" thickBot="1" x14ac:dyDescent="0.3">
      <c r="A72" s="180" t="s">
        <v>172</v>
      </c>
      <c r="B72" s="181"/>
      <c r="C72" s="181"/>
      <c r="D72" s="181"/>
      <c r="E72" s="181"/>
      <c r="F72" s="181"/>
      <c r="G72" s="181"/>
      <c r="H72" s="181"/>
      <c r="I72" s="181"/>
      <c r="J72" s="181"/>
      <c r="K72" s="181"/>
      <c r="L72" s="181"/>
    </row>
    <row r="73" spans="1:12" s="4" customFormat="1" ht="74.25" customHeight="1" thickBot="1" x14ac:dyDescent="0.3">
      <c r="A73" s="11" t="s">
        <v>2</v>
      </c>
      <c r="B73" s="14" t="s">
        <v>3</v>
      </c>
      <c r="C73" s="16" t="s">
        <v>4</v>
      </c>
      <c r="D73" s="14" t="s">
        <v>5</v>
      </c>
      <c r="E73" s="14" t="s">
        <v>6</v>
      </c>
      <c r="F73" s="14" t="s">
        <v>173</v>
      </c>
      <c r="G73" s="92" t="s">
        <v>8</v>
      </c>
      <c r="H73" s="93" t="s">
        <v>9</v>
      </c>
      <c r="I73" s="92" t="s">
        <v>10</v>
      </c>
      <c r="J73" s="17" t="s">
        <v>11</v>
      </c>
      <c r="K73" s="17" t="s">
        <v>12</v>
      </c>
      <c r="L73" s="94" t="s">
        <v>13</v>
      </c>
    </row>
    <row r="74" spans="1:12" s="4" customFormat="1" ht="33" customHeight="1" x14ac:dyDescent="0.25">
      <c r="A74" s="182" t="s">
        <v>195</v>
      </c>
      <c r="B74" s="185" t="s">
        <v>275</v>
      </c>
      <c r="C74" s="132" t="s">
        <v>196</v>
      </c>
      <c r="D74" s="133" t="s">
        <v>197</v>
      </c>
      <c r="E74" s="47" t="s">
        <v>174</v>
      </c>
      <c r="F74" s="47" t="s">
        <v>175</v>
      </c>
      <c r="G74" s="114">
        <v>1.4</v>
      </c>
      <c r="H74" s="129" t="s">
        <v>31</v>
      </c>
      <c r="I74" s="111"/>
      <c r="J74" s="112"/>
      <c r="K74" s="112"/>
      <c r="L74" s="134"/>
    </row>
    <row r="75" spans="1:12" s="4" customFormat="1" x14ac:dyDescent="0.25">
      <c r="A75" s="183"/>
      <c r="B75" s="186"/>
      <c r="C75" s="135" t="s">
        <v>29</v>
      </c>
      <c r="D75" s="83" t="s">
        <v>187</v>
      </c>
      <c r="E75" s="21" t="s">
        <v>50</v>
      </c>
      <c r="F75" s="21" t="s">
        <v>176</v>
      </c>
      <c r="G75" s="21">
        <v>1.68</v>
      </c>
      <c r="H75" s="21" t="s">
        <v>31</v>
      </c>
      <c r="I75" s="69"/>
      <c r="J75" s="30"/>
      <c r="K75" s="30"/>
      <c r="L75" s="136"/>
    </row>
    <row r="76" spans="1:12" s="4" customFormat="1" x14ac:dyDescent="0.25">
      <c r="A76" s="183"/>
      <c r="B76" s="186"/>
      <c r="C76" s="135" t="s">
        <v>198</v>
      </c>
      <c r="D76" s="83" t="s">
        <v>199</v>
      </c>
      <c r="E76" s="21" t="s">
        <v>53</v>
      </c>
      <c r="F76" s="21" t="s">
        <v>185</v>
      </c>
      <c r="G76" s="21">
        <v>1.68</v>
      </c>
      <c r="H76" s="21" t="s">
        <v>31</v>
      </c>
      <c r="I76" s="69"/>
      <c r="J76" s="30"/>
      <c r="K76" s="30"/>
      <c r="L76" s="136"/>
    </row>
    <row r="77" spans="1:12" s="4" customFormat="1" x14ac:dyDescent="0.25">
      <c r="A77" s="183"/>
      <c r="B77" s="186"/>
      <c r="C77" s="135" t="s">
        <v>200</v>
      </c>
      <c r="D77" s="83" t="s">
        <v>201</v>
      </c>
      <c r="E77" s="22" t="s">
        <v>178</v>
      </c>
      <c r="F77" s="22" t="s">
        <v>179</v>
      </c>
      <c r="G77" s="39">
        <v>1.08</v>
      </c>
      <c r="H77" s="38" t="s">
        <v>43</v>
      </c>
      <c r="I77" s="69"/>
      <c r="J77" s="30"/>
      <c r="K77" s="30"/>
      <c r="L77" s="136"/>
    </row>
    <row r="78" spans="1:12" s="4" customFormat="1" x14ac:dyDescent="0.25">
      <c r="A78" s="183"/>
      <c r="B78" s="186"/>
      <c r="C78" s="175" t="s">
        <v>202</v>
      </c>
      <c r="D78" s="178" t="s">
        <v>203</v>
      </c>
      <c r="E78" s="21" t="s">
        <v>60</v>
      </c>
      <c r="F78" s="21" t="s">
        <v>180</v>
      </c>
      <c r="G78" s="21">
        <v>1.18</v>
      </c>
      <c r="H78" s="21">
        <v>0.6</v>
      </c>
      <c r="I78" s="69"/>
      <c r="J78" s="30"/>
      <c r="K78" s="30"/>
      <c r="L78" s="136"/>
    </row>
    <row r="79" spans="1:12" s="4" customFormat="1" x14ac:dyDescent="0.25">
      <c r="A79" s="183"/>
      <c r="B79" s="186"/>
      <c r="C79" s="196"/>
      <c r="D79" s="186"/>
      <c r="E79" s="21" t="s">
        <v>64</v>
      </c>
      <c r="F79" s="21" t="s">
        <v>186</v>
      </c>
      <c r="G79" s="21">
        <v>1.18</v>
      </c>
      <c r="H79" s="21">
        <v>0.6</v>
      </c>
      <c r="I79" s="69"/>
      <c r="J79" s="30"/>
      <c r="K79" s="30"/>
      <c r="L79" s="136"/>
    </row>
    <row r="80" spans="1:12" s="4" customFormat="1" x14ac:dyDescent="0.25">
      <c r="A80" s="183"/>
      <c r="B80" s="186"/>
      <c r="C80" s="176"/>
      <c r="D80" s="179"/>
      <c r="E80" s="21"/>
      <c r="F80" s="108" t="s">
        <v>18</v>
      </c>
      <c r="G80" s="23"/>
      <c r="H80" s="24"/>
      <c r="I80" s="69"/>
      <c r="J80" s="30"/>
      <c r="K80" s="30"/>
      <c r="L80" s="136"/>
    </row>
    <row r="81" spans="1:13" s="4" customFormat="1" x14ac:dyDescent="0.25">
      <c r="A81" s="183"/>
      <c r="B81" s="186"/>
      <c r="C81" s="175" t="s">
        <v>204</v>
      </c>
      <c r="D81" s="178" t="s">
        <v>205</v>
      </c>
      <c r="E81" s="21" t="s">
        <v>90</v>
      </c>
      <c r="F81" s="22" t="s">
        <v>37</v>
      </c>
      <c r="G81" s="23">
        <v>0.75</v>
      </c>
      <c r="H81" s="24" t="s">
        <v>38</v>
      </c>
      <c r="I81" s="69"/>
      <c r="J81" s="30"/>
      <c r="K81" s="30"/>
      <c r="L81" s="136"/>
    </row>
    <row r="82" spans="1:13" s="4" customFormat="1" x14ac:dyDescent="0.25">
      <c r="A82" s="183"/>
      <c r="B82" s="186"/>
      <c r="C82" s="176"/>
      <c r="D82" s="179"/>
      <c r="E82" s="73" t="s">
        <v>93</v>
      </c>
      <c r="F82" s="22" t="s">
        <v>39</v>
      </c>
      <c r="G82" s="23">
        <v>0.75</v>
      </c>
      <c r="H82" s="24" t="s">
        <v>38</v>
      </c>
      <c r="I82" s="137"/>
      <c r="J82" s="33"/>
      <c r="K82" s="33"/>
      <c r="L82" s="138"/>
    </row>
    <row r="83" spans="1:13" s="4" customFormat="1" x14ac:dyDescent="0.25">
      <c r="A83" s="183"/>
      <c r="B83" s="186"/>
      <c r="C83" s="163" t="s">
        <v>206</v>
      </c>
      <c r="D83" s="22" t="s">
        <v>276</v>
      </c>
      <c r="E83" s="123" t="s">
        <v>94</v>
      </c>
      <c r="F83" s="38" t="s">
        <v>40</v>
      </c>
      <c r="G83" s="39">
        <v>0.93</v>
      </c>
      <c r="H83" s="24" t="s">
        <v>24</v>
      </c>
      <c r="I83" s="69"/>
      <c r="J83" s="30"/>
      <c r="K83" s="30"/>
      <c r="L83" s="136"/>
    </row>
    <row r="84" spans="1:13" s="4" customFormat="1" x14ac:dyDescent="0.25">
      <c r="A84" s="183"/>
      <c r="B84" s="186"/>
      <c r="C84" s="175" t="s">
        <v>207</v>
      </c>
      <c r="D84" s="178" t="s">
        <v>208</v>
      </c>
      <c r="E84" s="38"/>
      <c r="F84" s="108" t="s">
        <v>21</v>
      </c>
      <c r="G84" s="39"/>
      <c r="H84" s="24"/>
      <c r="I84" s="69"/>
      <c r="J84" s="30"/>
      <c r="K84" s="30"/>
      <c r="L84" s="136"/>
    </row>
    <row r="85" spans="1:13" s="4" customFormat="1" x14ac:dyDescent="0.25">
      <c r="A85" s="183"/>
      <c r="B85" s="186"/>
      <c r="C85" s="196"/>
      <c r="D85" s="186"/>
      <c r="E85" s="158" t="s">
        <v>95</v>
      </c>
      <c r="F85" s="156" t="s">
        <v>42</v>
      </c>
      <c r="G85" s="52">
        <v>0.96</v>
      </c>
      <c r="H85" s="50" t="s">
        <v>38</v>
      </c>
      <c r="I85" s="137"/>
      <c r="J85" s="33"/>
      <c r="K85" s="33"/>
      <c r="L85" s="138"/>
    </row>
    <row r="86" spans="1:13" s="4" customFormat="1" x14ac:dyDescent="0.25">
      <c r="A86" s="183"/>
      <c r="B86" s="186"/>
      <c r="C86" s="175" t="s">
        <v>228</v>
      </c>
      <c r="D86" s="177" t="s">
        <v>229</v>
      </c>
      <c r="E86" s="21" t="s">
        <v>98</v>
      </c>
      <c r="F86" s="22" t="s">
        <v>44</v>
      </c>
      <c r="G86" s="23">
        <v>0.5</v>
      </c>
      <c r="H86" s="24" t="s">
        <v>38</v>
      </c>
      <c r="I86" s="69"/>
      <c r="J86" s="171"/>
      <c r="K86" s="171"/>
      <c r="L86" s="48"/>
      <c r="M86" s="21"/>
    </row>
    <row r="87" spans="1:13" s="4" customFormat="1" x14ac:dyDescent="0.25">
      <c r="A87" s="183"/>
      <c r="B87" s="186"/>
      <c r="C87" s="176"/>
      <c r="D87" s="177"/>
      <c r="E87" s="22" t="s">
        <v>209</v>
      </c>
      <c r="F87" s="22" t="s">
        <v>210</v>
      </c>
      <c r="G87" s="39">
        <v>3.78</v>
      </c>
      <c r="H87" s="38" t="s">
        <v>141</v>
      </c>
      <c r="I87" s="69"/>
      <c r="J87" s="171"/>
      <c r="K87" s="171"/>
      <c r="L87" s="48"/>
      <c r="M87" s="21"/>
    </row>
    <row r="88" spans="1:13" s="4" customFormat="1" x14ac:dyDescent="0.25">
      <c r="A88" s="183"/>
      <c r="B88" s="186"/>
      <c r="C88" s="130"/>
      <c r="D88" s="22"/>
      <c r="E88" s="22" t="s">
        <v>211</v>
      </c>
      <c r="F88" s="22" t="s">
        <v>212</v>
      </c>
      <c r="G88" s="39">
        <v>3.89</v>
      </c>
      <c r="H88" s="38" t="s">
        <v>140</v>
      </c>
      <c r="I88" s="69"/>
      <c r="J88" s="171"/>
      <c r="K88" s="171"/>
      <c r="L88" s="48"/>
      <c r="M88" s="21"/>
    </row>
    <row r="89" spans="1:13" s="4" customFormat="1" ht="30" x14ac:dyDescent="0.25">
      <c r="A89" s="183"/>
      <c r="B89" s="186"/>
      <c r="C89" s="130"/>
      <c r="D89" s="22"/>
      <c r="E89" s="22" t="s">
        <v>213</v>
      </c>
      <c r="F89" s="22" t="s">
        <v>214</v>
      </c>
      <c r="G89" s="39">
        <v>1.22</v>
      </c>
      <c r="H89" s="38" t="s">
        <v>215</v>
      </c>
      <c r="I89" s="69"/>
      <c r="J89" s="171"/>
      <c r="K89" s="171"/>
      <c r="L89" s="48"/>
      <c r="M89" s="21"/>
    </row>
    <row r="90" spans="1:13" s="4" customFormat="1" ht="30" x14ac:dyDescent="0.25">
      <c r="A90" s="183"/>
      <c r="B90" s="186"/>
      <c r="C90" s="130"/>
      <c r="D90" s="22"/>
      <c r="E90" s="22" t="s">
        <v>191</v>
      </c>
      <c r="F90" s="22" t="s">
        <v>192</v>
      </c>
      <c r="G90" s="39">
        <v>1.25</v>
      </c>
      <c r="H90" s="38" t="s">
        <v>61</v>
      </c>
      <c r="I90" s="69"/>
      <c r="J90" s="171"/>
      <c r="K90" s="171"/>
      <c r="L90" s="48"/>
      <c r="M90" s="21"/>
    </row>
    <row r="91" spans="1:13" s="4" customFormat="1" ht="30" x14ac:dyDescent="0.25">
      <c r="A91" s="183"/>
      <c r="B91" s="186"/>
      <c r="C91" s="130"/>
      <c r="D91" s="160"/>
      <c r="E91" s="157" t="s">
        <v>216</v>
      </c>
      <c r="F91" s="157" t="s">
        <v>217</v>
      </c>
      <c r="G91" s="29">
        <v>1</v>
      </c>
      <c r="H91" s="155" t="s">
        <v>61</v>
      </c>
      <c r="I91" s="103"/>
      <c r="J91" s="53"/>
      <c r="K91" s="53"/>
      <c r="L91" s="140"/>
    </row>
    <row r="92" spans="1:13" s="4" customFormat="1" x14ac:dyDescent="0.25">
      <c r="A92" s="183"/>
      <c r="B92" s="186"/>
      <c r="C92" s="130"/>
      <c r="D92" s="160"/>
      <c r="E92" s="22" t="s">
        <v>218</v>
      </c>
      <c r="F92" s="21" t="s">
        <v>219</v>
      </c>
      <c r="G92" s="23">
        <v>0.82</v>
      </c>
      <c r="H92" s="24" t="s">
        <v>220</v>
      </c>
      <c r="I92" s="69"/>
      <c r="J92" s="30"/>
      <c r="K92" s="30"/>
      <c r="L92" s="136"/>
    </row>
    <row r="93" spans="1:13" s="4" customFormat="1" x14ac:dyDescent="0.25">
      <c r="A93" s="183"/>
      <c r="B93" s="186"/>
      <c r="C93" s="130"/>
      <c r="D93" s="160"/>
      <c r="E93" s="22" t="s">
        <v>182</v>
      </c>
      <c r="F93" s="22" t="s">
        <v>188</v>
      </c>
      <c r="G93" s="39">
        <v>1.06</v>
      </c>
      <c r="H93" s="38" t="s">
        <v>221</v>
      </c>
      <c r="I93" s="69"/>
      <c r="J93" s="30"/>
      <c r="K93" s="30"/>
      <c r="L93" s="136"/>
    </row>
    <row r="94" spans="1:13" s="4" customFormat="1" x14ac:dyDescent="0.25">
      <c r="A94" s="183"/>
      <c r="B94" s="186"/>
      <c r="C94" s="130"/>
      <c r="D94" s="160"/>
      <c r="E94" s="22" t="s">
        <v>193</v>
      </c>
      <c r="F94" s="22" t="s">
        <v>194</v>
      </c>
      <c r="G94" s="39">
        <v>0.84</v>
      </c>
      <c r="H94" s="38" t="s">
        <v>15</v>
      </c>
      <c r="I94" s="69"/>
      <c r="J94" s="30"/>
      <c r="K94" s="30"/>
      <c r="L94" s="136"/>
    </row>
    <row r="95" spans="1:13" s="4" customFormat="1" x14ac:dyDescent="0.25">
      <c r="A95" s="183"/>
      <c r="B95" s="186"/>
      <c r="C95" s="130"/>
      <c r="D95" s="160"/>
      <c r="E95" s="22" t="s">
        <v>189</v>
      </c>
      <c r="F95" s="22" t="s">
        <v>190</v>
      </c>
      <c r="G95" s="39">
        <v>1.3</v>
      </c>
      <c r="H95" s="38" t="s">
        <v>222</v>
      </c>
      <c r="I95" s="69"/>
      <c r="J95" s="30"/>
      <c r="K95" s="30"/>
      <c r="L95" s="136"/>
    </row>
    <row r="96" spans="1:13" s="4" customFormat="1" ht="30" x14ac:dyDescent="0.25">
      <c r="A96" s="183"/>
      <c r="B96" s="186"/>
      <c r="C96" s="130"/>
      <c r="D96" s="160"/>
      <c r="E96" s="22" t="s">
        <v>142</v>
      </c>
      <c r="F96" s="22" t="s">
        <v>143</v>
      </c>
      <c r="G96" s="39">
        <v>0.25</v>
      </c>
      <c r="H96" s="38" t="s">
        <v>38</v>
      </c>
      <c r="I96" s="69"/>
      <c r="J96" s="30"/>
      <c r="K96" s="30"/>
      <c r="L96" s="136"/>
    </row>
    <row r="97" spans="1:12" s="4" customFormat="1" x14ac:dyDescent="0.25">
      <c r="A97" s="183"/>
      <c r="B97" s="186"/>
      <c r="C97" s="130"/>
      <c r="D97" s="160"/>
      <c r="E97" s="38" t="s">
        <v>183</v>
      </c>
      <c r="F97" s="22" t="s">
        <v>184</v>
      </c>
      <c r="G97" s="39">
        <v>0.38</v>
      </c>
      <c r="H97" s="38" t="s">
        <v>145</v>
      </c>
      <c r="I97" s="69"/>
      <c r="J97" s="30"/>
      <c r="K97" s="30"/>
      <c r="L97" s="136"/>
    </row>
    <row r="98" spans="1:12" s="4" customFormat="1" x14ac:dyDescent="0.25">
      <c r="A98" s="183"/>
      <c r="B98" s="186"/>
      <c r="C98" s="130"/>
      <c r="D98" s="160"/>
      <c r="E98" s="22" t="s">
        <v>73</v>
      </c>
      <c r="F98" s="22" t="s">
        <v>74</v>
      </c>
      <c r="G98" s="39">
        <v>0.5</v>
      </c>
      <c r="H98" s="38" t="s">
        <v>171</v>
      </c>
      <c r="I98" s="69"/>
      <c r="J98" s="30"/>
      <c r="K98" s="30"/>
      <c r="L98" s="136"/>
    </row>
    <row r="99" spans="1:12" s="4" customFormat="1" x14ac:dyDescent="0.25">
      <c r="A99" s="183"/>
      <c r="B99" s="186"/>
      <c r="C99" s="130"/>
      <c r="D99" s="160"/>
      <c r="E99" s="156" t="s">
        <v>223</v>
      </c>
      <c r="F99" s="156" t="s">
        <v>224</v>
      </c>
      <c r="G99" s="104">
        <v>1.1499999999999999</v>
      </c>
      <c r="H99" s="154" t="s">
        <v>61</v>
      </c>
      <c r="I99" s="137"/>
      <c r="J99" s="33"/>
      <c r="K99" s="33"/>
      <c r="L99" s="138"/>
    </row>
    <row r="100" spans="1:12" s="4" customFormat="1" ht="15.75" thickBot="1" x14ac:dyDescent="0.3">
      <c r="A100" s="184"/>
      <c r="B100" s="187"/>
      <c r="C100" s="164"/>
      <c r="D100" s="159"/>
      <c r="E100" s="78"/>
      <c r="F100" s="113" t="s">
        <v>27</v>
      </c>
      <c r="G100" s="78"/>
      <c r="H100" s="59" t="s">
        <v>225</v>
      </c>
      <c r="I100" s="46">
        <v>7</v>
      </c>
      <c r="J100" s="33">
        <v>1119.27</v>
      </c>
      <c r="K100" s="33">
        <v>839.45</v>
      </c>
      <c r="L100" s="138" t="s">
        <v>147</v>
      </c>
    </row>
    <row r="101" spans="1:12" s="4" customFormat="1" ht="23.25" customHeight="1" x14ac:dyDescent="0.25">
      <c r="A101" s="182" t="s">
        <v>226</v>
      </c>
      <c r="B101" s="191" t="s">
        <v>227</v>
      </c>
      <c r="C101" s="155" t="s">
        <v>230</v>
      </c>
      <c r="D101" s="157" t="s">
        <v>231</v>
      </c>
      <c r="E101" s="22" t="s">
        <v>178</v>
      </c>
      <c r="F101" s="22" t="s">
        <v>179</v>
      </c>
      <c r="G101" s="39">
        <v>1.08</v>
      </c>
      <c r="H101" s="38" t="s">
        <v>38</v>
      </c>
      <c r="I101" s="115"/>
      <c r="J101" s="105"/>
      <c r="K101" s="105"/>
      <c r="L101" s="116"/>
    </row>
    <row r="102" spans="1:12" s="4" customFormat="1" x14ac:dyDescent="0.25">
      <c r="A102" s="183"/>
      <c r="B102" s="192"/>
      <c r="C102" s="175" t="s">
        <v>232</v>
      </c>
      <c r="D102" s="178" t="s">
        <v>233</v>
      </c>
      <c r="E102" s="21" t="s">
        <v>60</v>
      </c>
      <c r="F102" s="21" t="s">
        <v>180</v>
      </c>
      <c r="G102" s="21">
        <v>1.18</v>
      </c>
      <c r="H102" s="21">
        <v>0.5</v>
      </c>
      <c r="I102" s="38"/>
      <c r="J102" s="37"/>
      <c r="K102" s="37"/>
      <c r="L102" s="118"/>
    </row>
    <row r="103" spans="1:12" s="4" customFormat="1" x14ac:dyDescent="0.25">
      <c r="A103" s="183"/>
      <c r="B103" s="192"/>
      <c r="C103" s="176"/>
      <c r="D103" s="179"/>
      <c r="E103" s="21" t="s">
        <v>64</v>
      </c>
      <c r="F103" s="21" t="s">
        <v>186</v>
      </c>
      <c r="G103" s="21">
        <v>1.18</v>
      </c>
      <c r="H103" s="21">
        <v>0.5</v>
      </c>
      <c r="I103" s="115"/>
      <c r="J103" s="105"/>
      <c r="K103" s="105"/>
      <c r="L103" s="116"/>
    </row>
    <row r="104" spans="1:12" s="4" customFormat="1" x14ac:dyDescent="0.25">
      <c r="A104" s="183"/>
      <c r="B104" s="192"/>
      <c r="C104" s="175" t="s">
        <v>234</v>
      </c>
      <c r="D104" s="178" t="s">
        <v>235</v>
      </c>
      <c r="E104" s="61"/>
      <c r="F104" s="109" t="s">
        <v>18</v>
      </c>
      <c r="G104" s="63"/>
      <c r="H104" s="64"/>
      <c r="I104" s="38"/>
      <c r="J104" s="37"/>
      <c r="K104" s="37"/>
      <c r="L104" s="118"/>
    </row>
    <row r="105" spans="1:12" s="4" customFormat="1" x14ac:dyDescent="0.25">
      <c r="A105" s="183"/>
      <c r="B105" s="192"/>
      <c r="C105" s="176"/>
      <c r="D105" s="179"/>
      <c r="E105" s="21" t="s">
        <v>90</v>
      </c>
      <c r="F105" s="22" t="s">
        <v>37</v>
      </c>
      <c r="G105" s="23">
        <v>0.75</v>
      </c>
      <c r="H105" s="24" t="s">
        <v>25</v>
      </c>
      <c r="I105" s="38"/>
      <c r="J105" s="37"/>
      <c r="K105" s="37"/>
      <c r="L105" s="118"/>
    </row>
    <row r="106" spans="1:12" s="4" customFormat="1" x14ac:dyDescent="0.25">
      <c r="A106" s="183"/>
      <c r="B106" s="192"/>
      <c r="C106" s="38" t="s">
        <v>236</v>
      </c>
      <c r="D106" s="22" t="s">
        <v>237</v>
      </c>
      <c r="E106" s="73" t="s">
        <v>93</v>
      </c>
      <c r="F106" s="22" t="s">
        <v>39</v>
      </c>
      <c r="G106" s="23">
        <v>0.75</v>
      </c>
      <c r="H106" s="24" t="s">
        <v>25</v>
      </c>
      <c r="I106" s="115"/>
      <c r="J106" s="105"/>
      <c r="K106" s="105"/>
      <c r="L106" s="116"/>
    </row>
    <row r="107" spans="1:12" s="4" customFormat="1" x14ac:dyDescent="0.25">
      <c r="A107" s="183"/>
      <c r="B107" s="192"/>
      <c r="C107" s="175" t="s">
        <v>238</v>
      </c>
      <c r="D107" s="178" t="s">
        <v>239</v>
      </c>
      <c r="E107" s="123" t="s">
        <v>94</v>
      </c>
      <c r="F107" s="38" t="s">
        <v>40</v>
      </c>
      <c r="G107" s="39">
        <v>0.93</v>
      </c>
      <c r="H107" s="24" t="s">
        <v>25</v>
      </c>
      <c r="I107" s="115"/>
      <c r="J107" s="105"/>
      <c r="K107" s="105"/>
      <c r="L107" s="116"/>
    </row>
    <row r="108" spans="1:12" s="4" customFormat="1" ht="14.25" customHeight="1" x14ac:dyDescent="0.25">
      <c r="A108" s="183"/>
      <c r="B108" s="192"/>
      <c r="C108" s="176"/>
      <c r="D108" s="179"/>
      <c r="E108" s="123" t="s">
        <v>240</v>
      </c>
      <c r="F108" s="28" t="s">
        <v>241</v>
      </c>
      <c r="G108" s="39">
        <v>1.1200000000000001</v>
      </c>
      <c r="H108" s="24" t="s">
        <v>165</v>
      </c>
      <c r="I108" s="115"/>
      <c r="J108" s="105"/>
      <c r="K108" s="105"/>
      <c r="L108" s="116"/>
    </row>
    <row r="109" spans="1:12" s="4" customFormat="1" ht="14.25" customHeight="1" x14ac:dyDescent="0.25">
      <c r="A109" s="183"/>
      <c r="B109" s="192"/>
      <c r="C109" s="175" t="s">
        <v>242</v>
      </c>
      <c r="D109" s="178" t="s">
        <v>243</v>
      </c>
      <c r="E109" s="38"/>
      <c r="F109" s="106" t="s">
        <v>21</v>
      </c>
      <c r="G109" s="39"/>
      <c r="H109" s="24"/>
      <c r="I109" s="115"/>
      <c r="J109" s="105"/>
      <c r="K109" s="105"/>
      <c r="L109" s="116"/>
    </row>
    <row r="110" spans="1:12" s="4" customFormat="1" ht="14.25" customHeight="1" x14ac:dyDescent="0.25">
      <c r="A110" s="183"/>
      <c r="B110" s="192"/>
      <c r="C110" s="176"/>
      <c r="D110" s="179"/>
      <c r="E110" s="21" t="s">
        <v>95</v>
      </c>
      <c r="F110" s="22" t="s">
        <v>42</v>
      </c>
      <c r="G110" s="23">
        <v>0.96</v>
      </c>
      <c r="H110" s="24" t="s">
        <v>38</v>
      </c>
      <c r="I110" s="115"/>
      <c r="J110" s="105"/>
      <c r="K110" s="105"/>
      <c r="L110" s="116"/>
    </row>
    <row r="111" spans="1:12" s="4" customFormat="1" ht="14.25" customHeight="1" x14ac:dyDescent="0.25">
      <c r="A111" s="183"/>
      <c r="B111" s="192"/>
      <c r="C111" s="38" t="s">
        <v>244</v>
      </c>
      <c r="D111" s="22" t="s">
        <v>245</v>
      </c>
      <c r="E111" s="32" t="s">
        <v>98</v>
      </c>
      <c r="F111" s="51" t="s">
        <v>44</v>
      </c>
      <c r="G111" s="52">
        <v>0.5</v>
      </c>
      <c r="H111" s="19" t="s">
        <v>38</v>
      </c>
      <c r="I111" s="124"/>
      <c r="J111" s="125"/>
      <c r="K111" s="125"/>
      <c r="L111" s="126"/>
    </row>
    <row r="112" spans="1:12" s="4" customFormat="1" ht="14.25" customHeight="1" x14ac:dyDescent="0.25">
      <c r="A112" s="183"/>
      <c r="B112" s="192"/>
      <c r="C112" s="38" t="s">
        <v>246</v>
      </c>
      <c r="D112" s="141" t="s">
        <v>247</v>
      </c>
      <c r="E112" s="22" t="s">
        <v>223</v>
      </c>
      <c r="F112" s="22" t="s">
        <v>224</v>
      </c>
      <c r="G112" s="39">
        <v>1.1499999999999999</v>
      </c>
      <c r="H112" s="38" t="s">
        <v>15</v>
      </c>
      <c r="I112" s="115"/>
      <c r="J112" s="117"/>
      <c r="K112" s="117"/>
      <c r="L112" s="116"/>
    </row>
    <row r="113" spans="1:12" s="4" customFormat="1" ht="14.25" customHeight="1" x14ac:dyDescent="0.25">
      <c r="A113" s="183"/>
      <c r="B113" s="192"/>
      <c r="C113" s="38" t="s">
        <v>248</v>
      </c>
      <c r="D113" s="22" t="s">
        <v>181</v>
      </c>
      <c r="E113" s="22" t="s">
        <v>104</v>
      </c>
      <c r="F113" s="22" t="s">
        <v>249</v>
      </c>
      <c r="G113" s="39">
        <v>1.06</v>
      </c>
      <c r="H113" s="38" t="s">
        <v>24</v>
      </c>
      <c r="I113" s="38"/>
      <c r="J113" s="172"/>
      <c r="K113" s="172"/>
      <c r="L113" s="173"/>
    </row>
    <row r="114" spans="1:12" s="4" customFormat="1" ht="14.25" customHeight="1" x14ac:dyDescent="0.25">
      <c r="A114" s="183"/>
      <c r="B114" s="192"/>
      <c r="C114" s="38" t="s">
        <v>250</v>
      </c>
      <c r="D114" s="22" t="s">
        <v>251</v>
      </c>
      <c r="E114" s="22" t="s">
        <v>252</v>
      </c>
      <c r="F114" s="22" t="s">
        <v>253</v>
      </c>
      <c r="G114" s="39">
        <v>2.33</v>
      </c>
      <c r="H114" s="38" t="s">
        <v>254</v>
      </c>
      <c r="I114" s="38"/>
      <c r="J114" s="172"/>
      <c r="K114" s="172"/>
      <c r="L114" s="173"/>
    </row>
    <row r="115" spans="1:12" s="4" customFormat="1" ht="14.25" customHeight="1" x14ac:dyDescent="0.25">
      <c r="A115" s="183"/>
      <c r="B115" s="192"/>
      <c r="C115" s="38" t="s">
        <v>255</v>
      </c>
      <c r="D115" s="22" t="s">
        <v>256</v>
      </c>
      <c r="E115" s="21" t="s">
        <v>257</v>
      </c>
      <c r="F115" s="21" t="s">
        <v>258</v>
      </c>
      <c r="G115" s="21">
        <v>4.05</v>
      </c>
      <c r="H115" s="21">
        <v>0.42</v>
      </c>
      <c r="I115" s="38"/>
      <c r="J115" s="172"/>
      <c r="K115" s="172"/>
      <c r="L115" s="173"/>
    </row>
    <row r="116" spans="1:12" s="4" customFormat="1" ht="14.25" customHeight="1" x14ac:dyDescent="0.25">
      <c r="A116" s="183"/>
      <c r="B116" s="192"/>
      <c r="C116" s="38" t="s">
        <v>259</v>
      </c>
      <c r="D116" s="22" t="s">
        <v>260</v>
      </c>
      <c r="E116" s="22" t="s">
        <v>142</v>
      </c>
      <c r="F116" s="22" t="s">
        <v>143</v>
      </c>
      <c r="G116" s="39">
        <v>0.25</v>
      </c>
      <c r="H116" s="38" t="s">
        <v>24</v>
      </c>
      <c r="I116" s="38"/>
      <c r="J116" s="172"/>
      <c r="K116" s="172"/>
      <c r="L116" s="173"/>
    </row>
    <row r="117" spans="1:12" s="4" customFormat="1" ht="14.25" customHeight="1" x14ac:dyDescent="0.25">
      <c r="A117" s="183"/>
      <c r="B117" s="192"/>
      <c r="C117" s="38" t="s">
        <v>261</v>
      </c>
      <c r="D117" s="22" t="s">
        <v>262</v>
      </c>
      <c r="E117" s="131" t="s">
        <v>183</v>
      </c>
      <c r="F117" s="62" t="s">
        <v>184</v>
      </c>
      <c r="G117" s="39">
        <v>0.38</v>
      </c>
      <c r="H117" s="38" t="s">
        <v>72</v>
      </c>
      <c r="I117" s="119"/>
      <c r="J117" s="120"/>
      <c r="K117" s="120"/>
      <c r="L117" s="121"/>
    </row>
    <row r="118" spans="1:12" s="4" customFormat="1" ht="14.25" customHeight="1" x14ac:dyDescent="0.25">
      <c r="A118" s="183"/>
      <c r="B118" s="192"/>
      <c r="C118" s="38" t="s">
        <v>263</v>
      </c>
      <c r="D118" s="22" t="s">
        <v>264</v>
      </c>
      <c r="E118" s="22" t="s">
        <v>218</v>
      </c>
      <c r="F118" s="21" t="s">
        <v>219</v>
      </c>
      <c r="G118" s="23">
        <v>0.82</v>
      </c>
      <c r="H118" s="24" t="s">
        <v>165</v>
      </c>
      <c r="I118" s="38"/>
      <c r="J118" s="37"/>
      <c r="K118" s="37"/>
      <c r="L118" s="118"/>
    </row>
    <row r="119" spans="1:12" s="4" customFormat="1" ht="14.25" customHeight="1" x14ac:dyDescent="0.25">
      <c r="A119" s="183"/>
      <c r="B119" s="192"/>
      <c r="C119" s="38" t="s">
        <v>265</v>
      </c>
      <c r="D119" s="22" t="s">
        <v>266</v>
      </c>
      <c r="E119" s="21" t="s">
        <v>148</v>
      </c>
      <c r="F119" s="83" t="s">
        <v>267</v>
      </c>
      <c r="G119" s="21">
        <v>1.1200000000000001</v>
      </c>
      <c r="H119" s="24" t="s">
        <v>165</v>
      </c>
      <c r="I119" s="28"/>
      <c r="J119" s="107"/>
      <c r="K119" s="107"/>
      <c r="L119" s="128"/>
    </row>
    <row r="120" spans="1:12" s="4" customFormat="1" ht="14.25" customHeight="1" x14ac:dyDescent="0.25">
      <c r="A120" s="183"/>
      <c r="B120" s="192"/>
      <c r="C120" s="38" t="s">
        <v>268</v>
      </c>
      <c r="D120" s="22" t="s">
        <v>269</v>
      </c>
      <c r="E120" s="21" t="s">
        <v>193</v>
      </c>
      <c r="F120" s="21" t="s">
        <v>194</v>
      </c>
      <c r="G120" s="21">
        <v>0.84</v>
      </c>
      <c r="H120" s="21">
        <v>0.5</v>
      </c>
      <c r="I120" s="38"/>
      <c r="J120" s="37"/>
      <c r="K120" s="37"/>
      <c r="L120" s="118"/>
    </row>
    <row r="121" spans="1:12" s="4" customFormat="1" ht="14.25" customHeight="1" x14ac:dyDescent="0.25">
      <c r="A121" s="183"/>
      <c r="B121" s="192"/>
      <c r="C121" s="38" t="s">
        <v>270</v>
      </c>
      <c r="D121" s="22" t="s">
        <v>271</v>
      </c>
      <c r="E121" s="21" t="s">
        <v>73</v>
      </c>
      <c r="F121" s="21" t="s">
        <v>74</v>
      </c>
      <c r="G121" s="23">
        <v>0.5</v>
      </c>
      <c r="H121" s="24" t="s">
        <v>15</v>
      </c>
      <c r="I121" s="24"/>
      <c r="J121" s="75"/>
      <c r="K121" s="75"/>
      <c r="L121" s="142"/>
    </row>
    <row r="122" spans="1:12" s="4" customFormat="1" x14ac:dyDescent="0.25">
      <c r="A122" s="183"/>
      <c r="B122" s="192"/>
      <c r="C122" s="194" t="s">
        <v>177</v>
      </c>
      <c r="D122" s="178" t="s">
        <v>272</v>
      </c>
      <c r="E122" s="127" t="s">
        <v>189</v>
      </c>
      <c r="F122" s="41" t="s">
        <v>190</v>
      </c>
      <c r="G122" s="29">
        <v>1.3</v>
      </c>
      <c r="H122" s="28" t="s">
        <v>15</v>
      </c>
      <c r="I122" s="28"/>
      <c r="J122" s="107"/>
      <c r="K122" s="107"/>
      <c r="L122" s="128"/>
    </row>
    <row r="123" spans="1:12" s="4" customFormat="1" ht="15.75" thickBot="1" x14ac:dyDescent="0.3">
      <c r="A123" s="184"/>
      <c r="B123" s="193"/>
      <c r="C123" s="195"/>
      <c r="D123" s="187"/>
      <c r="E123" s="77"/>
      <c r="F123" s="113" t="s">
        <v>27</v>
      </c>
      <c r="G123" s="143"/>
      <c r="H123" s="144" t="s">
        <v>146</v>
      </c>
      <c r="I123" s="145" t="s">
        <v>273</v>
      </c>
      <c r="J123" s="146">
        <v>1611.15</v>
      </c>
      <c r="K123" s="146">
        <v>1208.3699999999999</v>
      </c>
      <c r="L123" s="139" t="s">
        <v>274</v>
      </c>
    </row>
    <row r="124" spans="1:12" s="4" customFormat="1" ht="23.25" customHeight="1" x14ac:dyDescent="0.25">
      <c r="A124" s="197" t="s">
        <v>278</v>
      </c>
      <c r="B124" s="199" t="s">
        <v>279</v>
      </c>
      <c r="C124" s="201" t="s">
        <v>280</v>
      </c>
      <c r="D124" s="199" t="s">
        <v>281</v>
      </c>
      <c r="E124" s="47" t="s">
        <v>174</v>
      </c>
      <c r="F124" s="47" t="s">
        <v>175</v>
      </c>
      <c r="G124" s="114">
        <v>1.4</v>
      </c>
      <c r="H124" s="165">
        <v>1</v>
      </c>
      <c r="I124" s="166"/>
      <c r="J124" s="167"/>
      <c r="K124" s="167"/>
      <c r="L124" s="134"/>
    </row>
    <row r="125" spans="1:12" s="4" customFormat="1" ht="22.5" customHeight="1" thickBot="1" x14ac:dyDescent="0.3">
      <c r="A125" s="198"/>
      <c r="B125" s="200"/>
      <c r="C125" s="202"/>
      <c r="D125" s="200"/>
      <c r="E125" s="110"/>
      <c r="F125" s="113" t="s">
        <v>27</v>
      </c>
      <c r="G125" s="122"/>
      <c r="H125" s="168" t="s">
        <v>28</v>
      </c>
      <c r="I125" s="168" t="s">
        <v>277</v>
      </c>
      <c r="J125" s="169">
        <f>I125*159.77</f>
        <v>223.678</v>
      </c>
      <c r="K125" s="169"/>
      <c r="L125" s="170">
        <v>1</v>
      </c>
    </row>
    <row r="126" spans="1:12" s="147" customFormat="1" x14ac:dyDescent="0.25">
      <c r="J126" s="148"/>
      <c r="K126" s="148"/>
    </row>
    <row r="127" spans="1:12" s="147" customFormat="1" x14ac:dyDescent="0.25">
      <c r="J127" s="148"/>
      <c r="K127" s="148"/>
    </row>
    <row r="128" spans="1:12" s="147" customFormat="1" x14ac:dyDescent="0.25">
      <c r="J128" s="148"/>
      <c r="K128" s="148"/>
    </row>
    <row r="129" spans="10:11" s="147" customFormat="1" x14ac:dyDescent="0.25">
      <c r="J129" s="148"/>
      <c r="K129" s="148"/>
    </row>
    <row r="130" spans="10:11" s="147" customFormat="1" x14ac:dyDescent="0.25">
      <c r="J130" s="148"/>
      <c r="K130" s="148"/>
    </row>
    <row r="131" spans="10:11" s="147" customFormat="1" x14ac:dyDescent="0.25">
      <c r="J131" s="148"/>
      <c r="K131" s="148"/>
    </row>
    <row r="132" spans="10:11" s="147" customFormat="1" x14ac:dyDescent="0.25">
      <c r="J132" s="148"/>
      <c r="K132" s="148"/>
    </row>
    <row r="133" spans="10:11" s="147" customFormat="1" x14ac:dyDescent="0.25">
      <c r="J133" s="148"/>
      <c r="K133" s="148"/>
    </row>
    <row r="134" spans="10:11" s="147" customFormat="1" x14ac:dyDescent="0.25">
      <c r="J134" s="148"/>
      <c r="K134" s="148"/>
    </row>
    <row r="135" spans="10:11" s="147" customFormat="1" x14ac:dyDescent="0.25">
      <c r="J135" s="148"/>
      <c r="K135" s="148"/>
    </row>
    <row r="136" spans="10:11" s="147" customFormat="1" x14ac:dyDescent="0.25">
      <c r="J136" s="148"/>
      <c r="K136" s="148"/>
    </row>
    <row r="137" spans="10:11" s="147" customFormat="1" x14ac:dyDescent="0.25">
      <c r="J137" s="148"/>
      <c r="K137" s="148"/>
    </row>
    <row r="138" spans="10:11" s="147" customFormat="1" x14ac:dyDescent="0.25">
      <c r="J138" s="148"/>
      <c r="K138" s="148"/>
    </row>
    <row r="139" spans="10:11" s="147" customFormat="1" x14ac:dyDescent="0.25">
      <c r="J139" s="148"/>
      <c r="K139" s="148"/>
    </row>
    <row r="140" spans="10:11" s="147" customFormat="1" x14ac:dyDescent="0.25">
      <c r="J140" s="148"/>
      <c r="K140" s="148"/>
    </row>
    <row r="141" spans="10:11" s="147" customFormat="1" x14ac:dyDescent="0.25">
      <c r="J141" s="148"/>
      <c r="K141" s="148"/>
    </row>
    <row r="142" spans="10:11" s="147" customFormat="1" x14ac:dyDescent="0.25">
      <c r="J142" s="148"/>
      <c r="K142" s="148"/>
    </row>
    <row r="143" spans="10:11" s="147" customFormat="1" x14ac:dyDescent="0.25">
      <c r="J143" s="148"/>
      <c r="K143" s="148"/>
    </row>
    <row r="144" spans="10:11" s="147" customFormat="1" x14ac:dyDescent="0.25">
      <c r="J144" s="148"/>
      <c r="K144" s="148"/>
    </row>
    <row r="145" spans="10:11" s="147" customFormat="1" x14ac:dyDescent="0.25">
      <c r="J145" s="148"/>
      <c r="K145" s="148"/>
    </row>
    <row r="146" spans="10:11" s="147" customFormat="1" x14ac:dyDescent="0.25">
      <c r="J146" s="148"/>
      <c r="K146" s="148"/>
    </row>
    <row r="147" spans="10:11" s="147" customFormat="1" x14ac:dyDescent="0.25">
      <c r="J147" s="148"/>
      <c r="K147" s="148"/>
    </row>
    <row r="148" spans="10:11" s="147" customFormat="1" x14ac:dyDescent="0.25">
      <c r="J148" s="148"/>
      <c r="K148" s="148"/>
    </row>
    <row r="149" spans="10:11" s="147" customFormat="1" x14ac:dyDescent="0.25">
      <c r="J149" s="148"/>
      <c r="K149" s="148"/>
    </row>
    <row r="150" spans="10:11" s="147" customFormat="1" x14ac:dyDescent="0.25">
      <c r="J150" s="148"/>
      <c r="K150" s="148"/>
    </row>
    <row r="151" spans="10:11" s="147" customFormat="1" x14ac:dyDescent="0.25">
      <c r="J151" s="148"/>
      <c r="K151" s="148"/>
    </row>
    <row r="152" spans="10:11" s="147" customFormat="1" x14ac:dyDescent="0.25">
      <c r="J152" s="148"/>
      <c r="K152" s="148"/>
    </row>
    <row r="153" spans="10:11" s="147" customFormat="1" x14ac:dyDescent="0.25">
      <c r="J153" s="148"/>
      <c r="K153" s="148"/>
    </row>
    <row r="154" spans="10:11" s="147" customFormat="1" x14ac:dyDescent="0.25">
      <c r="J154" s="148"/>
      <c r="K154" s="148"/>
    </row>
    <row r="155" spans="10:11" s="147" customFormat="1" x14ac:dyDescent="0.25">
      <c r="J155" s="148"/>
      <c r="K155" s="148"/>
    </row>
    <row r="156" spans="10:11" s="147" customFormat="1" x14ac:dyDescent="0.25">
      <c r="J156" s="148"/>
      <c r="K156" s="148"/>
    </row>
    <row r="157" spans="10:11" s="147" customFormat="1" x14ac:dyDescent="0.25">
      <c r="J157" s="148"/>
      <c r="K157" s="148"/>
    </row>
    <row r="158" spans="10:11" s="147" customFormat="1" x14ac:dyDescent="0.25">
      <c r="J158" s="148"/>
      <c r="K158" s="148"/>
    </row>
    <row r="159" spans="10:11" s="147" customFormat="1" x14ac:dyDescent="0.25">
      <c r="J159" s="148"/>
      <c r="K159" s="148"/>
    </row>
    <row r="160" spans="10:11" s="147" customFormat="1" x14ac:dyDescent="0.25">
      <c r="J160" s="148"/>
      <c r="K160" s="148"/>
    </row>
    <row r="161" spans="10:11" s="147" customFormat="1" x14ac:dyDescent="0.25">
      <c r="J161" s="148"/>
      <c r="K161" s="148"/>
    </row>
    <row r="162" spans="10:11" s="147" customFormat="1" x14ac:dyDescent="0.25">
      <c r="J162" s="148"/>
      <c r="K162" s="148"/>
    </row>
    <row r="163" spans="10:11" s="147" customFormat="1" x14ac:dyDescent="0.25">
      <c r="J163" s="148"/>
      <c r="K163" s="148"/>
    </row>
    <row r="164" spans="10:11" s="147" customFormat="1" x14ac:dyDescent="0.25">
      <c r="J164" s="148"/>
      <c r="K164" s="148"/>
    </row>
    <row r="165" spans="10:11" s="147" customFormat="1" x14ac:dyDescent="0.25">
      <c r="J165" s="148"/>
      <c r="K165" s="148"/>
    </row>
    <row r="166" spans="10:11" s="147" customFormat="1" x14ac:dyDescent="0.25">
      <c r="J166" s="148"/>
      <c r="K166" s="148"/>
    </row>
    <row r="167" spans="10:11" s="147" customFormat="1" x14ac:dyDescent="0.25">
      <c r="J167" s="148"/>
      <c r="K167" s="148"/>
    </row>
    <row r="168" spans="10:11" s="147" customFormat="1" x14ac:dyDescent="0.25">
      <c r="J168" s="148"/>
      <c r="K168" s="148"/>
    </row>
    <row r="169" spans="10:11" s="147" customFormat="1" x14ac:dyDescent="0.25">
      <c r="J169" s="148"/>
      <c r="K169" s="148"/>
    </row>
    <row r="170" spans="10:11" s="147" customFormat="1" x14ac:dyDescent="0.25">
      <c r="J170" s="148"/>
      <c r="K170" s="148"/>
    </row>
    <row r="171" spans="10:11" s="147" customFormat="1" x14ac:dyDescent="0.25">
      <c r="J171" s="148"/>
      <c r="K171" s="148"/>
    </row>
    <row r="172" spans="10:11" s="147" customFormat="1" x14ac:dyDescent="0.25">
      <c r="J172" s="148"/>
      <c r="K172" s="148"/>
    </row>
    <row r="173" spans="10:11" s="147" customFormat="1" x14ac:dyDescent="0.25">
      <c r="J173" s="148"/>
      <c r="K173" s="148"/>
    </row>
    <row r="174" spans="10:11" s="147" customFormat="1" x14ac:dyDescent="0.25">
      <c r="J174" s="148"/>
      <c r="K174" s="148"/>
    </row>
    <row r="175" spans="10:11" s="147" customFormat="1" x14ac:dyDescent="0.25">
      <c r="J175" s="148"/>
      <c r="K175" s="148"/>
    </row>
    <row r="176" spans="10:11" s="147" customFormat="1" x14ac:dyDescent="0.25">
      <c r="J176" s="148"/>
      <c r="K176" s="148"/>
    </row>
    <row r="177" spans="10:11" s="147" customFormat="1" x14ac:dyDescent="0.25">
      <c r="J177" s="148"/>
      <c r="K177" s="148"/>
    </row>
    <row r="178" spans="10:11" s="147" customFormat="1" x14ac:dyDescent="0.25">
      <c r="J178" s="148"/>
      <c r="K178" s="148"/>
    </row>
    <row r="179" spans="10:11" s="147" customFormat="1" x14ac:dyDescent="0.25">
      <c r="J179" s="148"/>
      <c r="K179" s="148"/>
    </row>
    <row r="180" spans="10:11" s="147" customFormat="1" x14ac:dyDescent="0.25">
      <c r="J180" s="148"/>
      <c r="K180" s="148"/>
    </row>
    <row r="181" spans="10:11" s="147" customFormat="1" x14ac:dyDescent="0.25">
      <c r="J181" s="148"/>
      <c r="K181" s="148"/>
    </row>
    <row r="182" spans="10:11" s="147" customFormat="1" x14ac:dyDescent="0.25">
      <c r="J182" s="148"/>
      <c r="K182" s="148"/>
    </row>
    <row r="183" spans="10:11" s="147" customFormat="1" x14ac:dyDescent="0.25">
      <c r="J183" s="148"/>
      <c r="K183" s="148"/>
    </row>
    <row r="184" spans="10:11" s="147" customFormat="1" x14ac:dyDescent="0.25">
      <c r="J184" s="148"/>
      <c r="K184" s="148"/>
    </row>
    <row r="185" spans="10:11" s="147" customFormat="1" x14ac:dyDescent="0.25">
      <c r="J185" s="148"/>
      <c r="K185" s="148"/>
    </row>
  </sheetData>
  <mergeCells count="40">
    <mergeCell ref="A124:A125"/>
    <mergeCell ref="B124:B125"/>
    <mergeCell ref="C124:C125"/>
    <mergeCell ref="D124:D125"/>
    <mergeCell ref="A7:A37"/>
    <mergeCell ref="B7:B37"/>
    <mergeCell ref="C13:C14"/>
    <mergeCell ref="D13:D14"/>
    <mergeCell ref="C21:C24"/>
    <mergeCell ref="D21:D24"/>
    <mergeCell ref="A74:A100"/>
    <mergeCell ref="B74:B100"/>
    <mergeCell ref="C78:C80"/>
    <mergeCell ref="D78:D80"/>
    <mergeCell ref="C81:C82"/>
    <mergeCell ref="D81:D82"/>
    <mergeCell ref="C84:C85"/>
    <mergeCell ref="D84:D85"/>
    <mergeCell ref="C102:C103"/>
    <mergeCell ref="D102:D103"/>
    <mergeCell ref="C104:C105"/>
    <mergeCell ref="D104:D105"/>
    <mergeCell ref="C107:C108"/>
    <mergeCell ref="D107:D108"/>
    <mergeCell ref="H1:L2"/>
    <mergeCell ref="C86:C87"/>
    <mergeCell ref="D86:D87"/>
    <mergeCell ref="C109:C110"/>
    <mergeCell ref="D109:D110"/>
    <mergeCell ref="A72:L72"/>
    <mergeCell ref="A39:L39"/>
    <mergeCell ref="A41:A70"/>
    <mergeCell ref="B41:B70"/>
    <mergeCell ref="A3:L3"/>
    <mergeCell ref="A4:L4"/>
    <mergeCell ref="D5:L5"/>
    <mergeCell ref="A101:A123"/>
    <mergeCell ref="B101:B123"/>
    <mergeCell ref="C122:C123"/>
    <mergeCell ref="D122:D123"/>
  </mergeCells>
  <hyperlinks>
    <hyperlink ref="C74" r:id="rId1" display="consultantplus://offline/ref=FCB2C81D191275139E8BC0EA2B01662FF659B557B6FD8E917A9C0387CC76FE01AE5050943ADFN8q9G"/>
    <hyperlink ref="C75" r:id="rId2" display="consultantplus://offline/ref=FCB2C81D191275139E8BC0EA2B01662FF659B557B6FD8E917A9C0387CC76FE01AE5051963FDDN8qDG"/>
    <hyperlink ref="C76" r:id="rId3" display="consultantplus://offline/ref=FCB2C81D191275139E8BC0EA2B01662FF659B557B6FD8E917A9C0387CC76FE01AE5050943AD8N8q8G"/>
    <hyperlink ref="C77" r:id="rId4" display="consultantplus://offline/ref=FCB2C81D191275139E8BC0EA2B01662FF659B557B6FD8E917A9C0387CC76FE01AE50509439DFN8q9G"/>
  </hyperlinks>
  <pageMargins left="0.23622047244094491" right="0.23622047244094491" top="0" bottom="0" header="0.31496062992125984" footer="0.31496062992125984"/>
  <pageSetup paperSize="9" scale="60" fitToHeight="0" orientation="landscape" r:id="rId5"/>
  <rowBreaks count="2" manualBreakCount="2">
    <brk id="37" max="11" man="1"/>
    <brk id="70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 2(2.14)</vt:lpstr>
      <vt:lpstr>прил 1(2.12)</vt:lpstr>
      <vt:lpstr>'прил 1(2.12)'!Область_печати</vt:lpstr>
      <vt:lpstr>'прил 2(2.14)'!Область_печати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А. Горохова</dc:creator>
  <cp:lastModifiedBy>Галина Б. Шумяцкая</cp:lastModifiedBy>
  <dcterms:created xsi:type="dcterms:W3CDTF">2023-03-10T10:20:09Z</dcterms:created>
  <dcterms:modified xsi:type="dcterms:W3CDTF">2023-03-31T04:57:08Z</dcterms:modified>
</cp:coreProperties>
</file>